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567-10-29\"/>
    </mc:Choice>
  </mc:AlternateContent>
  <xr:revisionPtr revIDLastSave="0" documentId="13_ncr:1_{1B801F46-7ACA-4099-8FF5-43184032CDC1}" xr6:coauthVersionLast="45" xr6:coauthVersionMax="45" xr10:uidLastSave="{00000000-0000-0000-0000-000000000000}"/>
  <workbookProtection workbookAlgorithmName="SHA-512" workbookHashValue="V50y3872DbkX7Yu6+iReD6SE9bIhUjnN2n+qS6Rez2UDARPJBrod8qCy/9RC3IQ+7EpriEBfke99F/k163WnQg==" workbookSaltValue="nmZsHOjVk/UQOUslDpzj5w==" workbookSpinCount="100000" lockStructure="1"/>
  <bookViews>
    <workbookView xWindow="-120" yWindow="-120" windowWidth="24240" windowHeight="13140" xr2:uid="{00000000-000D-0000-FFFF-FFFF00000000}"/>
  </bookViews>
  <sheets>
    <sheet name="สป" sheetId="1" r:id="rId1"/>
    <sheet name="คลัง" sheetId="5" r:id="rId2"/>
    <sheet name="ศึกษา" sheetId="3" r:id="rId3"/>
    <sheet name="สาธา" sheetId="4" r:id="rId4"/>
    <sheet name="ช่าง" sheetId="2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7" i="2" l="1"/>
  <c r="D51" i="2"/>
  <c r="D33" i="2"/>
  <c r="D200" i="3"/>
  <c r="D126" i="3"/>
  <c r="D95" i="3"/>
  <c r="D249" i="4"/>
  <c r="D231" i="4"/>
  <c r="D179" i="4"/>
  <c r="D139" i="4"/>
  <c r="D114" i="4"/>
  <c r="D26" i="4"/>
  <c r="D256" i="1"/>
  <c r="D198" i="1"/>
  <c r="D167" i="1"/>
  <c r="D118" i="1"/>
  <c r="D88" i="1"/>
  <c r="D63" i="1"/>
  <c r="D17" i="1"/>
</calcChain>
</file>

<file path=xl/sharedStrings.xml><?xml version="1.0" encoding="utf-8"?>
<sst xmlns="http://schemas.openxmlformats.org/spreadsheetml/2006/main" count="2113" uniqueCount="798">
  <si>
    <t>2.2 บัญชีโครงการพัฒนาท้องถิ่น กิจกรรมและงบประมาณ</t>
  </si>
  <si>
    <t>จำนวนโครงการพัฒนาท้องถิ่น กิจกรรมและงบประมาณ</t>
  </si>
  <si>
    <t>แผนการดำเนินงาน  ประจำปีงบประมาณ  พ.ศ. 2568</t>
  </si>
  <si>
    <t>เทศบาลตำบลสามชุก</t>
  </si>
  <si>
    <t>สำนักปลัดเทศบาล</t>
  </si>
  <si>
    <t xml:space="preserve">1. ยุทธศาสตร์ที่ 1   การยกระดับคุณภาพชีวิตสู่ความเป็นเมืองน่าอยู่  </t>
  </si>
  <si>
    <t xml:space="preserve">   1.1  กลยุทธ์ที่ 1   พัฒนาคุณภาพชีวิตของเด็ก เยาวชน และประชาชนให้อยู่ดีมีสุข</t>
  </si>
  <si>
    <t>1. แผนงานงบกลาง</t>
  </si>
  <si>
    <t>ลำดับ</t>
  </si>
  <si>
    <t>โครงการ/กิจกรรม</t>
  </si>
  <si>
    <t>รายละเอียดของกิจกรรมที่เกิดขึ้นจากโครงการ</t>
  </si>
  <si>
    <t>งบประมาณ</t>
  </si>
  <si>
    <t>สถานที่</t>
  </si>
  <si>
    <t>หน่วยงาน</t>
  </si>
  <si>
    <t>พ.ศ. 2567</t>
  </si>
  <si>
    <t>พ.ศ. 2568</t>
  </si>
  <si>
    <t>ดำเนินการ</t>
  </si>
  <si>
    <t>ที่</t>
  </si>
  <si>
    <t>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</si>
  <si>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</si>
  <si>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</si>
  <si>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</si>
  <si>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</si>
  <si>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</si>
  <si>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</si>
  <si>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</si>
  <si>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</si>
  <si>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</si>
  <si>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</si>
  <si>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</si>
  <si>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</si>
  <si>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แล้วเสร็จ</t>
  </si>
  <si>
    <t>โครงการสงเคราะห์</t>
  </si>
  <si>
    <t xml:space="preserve"> - สงเคราะห์เบี้ยยังชีพให้กับผู้สูงอายุ</t>
  </si>
  <si>
    <t>ในเขตเทศบาล</t>
  </si>
  <si>
    <t>สำนักปลัดฯ</t>
  </si>
  <si>
    <t>กันยายน</t>
  </si>
  <si>
    <t>เบี้ยยังชีพผู้สูงอายุ</t>
  </si>
  <si>
    <t>ที่มีคุณสมบัติตามเกณฑ์ที่กำหนด</t>
  </si>
  <si>
    <t>ตำบลสามชุก</t>
  </si>
  <si>
    <t xml:space="preserve"> </t>
  </si>
  <si>
    <t xml:space="preserve"> - สงเคราะห์เบี้ยความพิการให้กับ</t>
  </si>
  <si>
    <t>เบี้ยความพิการ</t>
  </si>
  <si>
    <t>คนพิการที่มีคุณสมบัติตามเกณฑ์</t>
  </si>
  <si>
    <t>ที่กำหนด</t>
  </si>
  <si>
    <t>รวม</t>
  </si>
  <si>
    <t>-</t>
  </si>
  <si>
    <t xml:space="preserve">1. ยุทธศาสตร์ที่ 1  การยกระดับคุณภาพชีวิตสู่ความเป็นเมืองน่าอยู่  </t>
  </si>
  <si>
    <t xml:space="preserve">   1.1 กลยุทธ์ที่ 5  การป้องกันและบรรเทาสาธารณภัย ส่งเสริมความมั่นคงปลอดภัยในชีวิตและทรัพย์สิน</t>
  </si>
  <si>
    <t>1. แผนงานการรักษาความสงบภายใน</t>
  </si>
  <si>
    <t>โครงการฝึกซ้อมแผน</t>
  </si>
  <si>
    <t xml:space="preserve"> - จัดฝึกอบรมซ้อมแผนการป้องกัน</t>
  </si>
  <si>
    <t>งานป้องกันฯ</t>
  </si>
  <si>
    <t>การป้องกันและบรรเทา</t>
  </si>
  <si>
    <t>และบรรเทาสาธารณภัย</t>
  </si>
  <si>
    <t>สาธารณภัย</t>
  </si>
  <si>
    <t>จำนวน 1 ครั้ง/ปี</t>
  </si>
  <si>
    <t>โครงการให้ความช่วยเหลือ</t>
  </si>
  <si>
    <t xml:space="preserve"> - ช่วยเหลือประชาชนผู้ประสบ</t>
  </si>
  <si>
    <t>ประชาชนหลังเกิดสาธารณภัย</t>
  </si>
  <si>
    <t>สาธารณภัยในเขตเทศบาลตำบล</t>
  </si>
  <si>
    <t>สามชุกเพื่อเยียวยาหรือฟื้นฟูหลังเกิด</t>
  </si>
  <si>
    <t>โครงการปรับปรุงซ่อมแซม</t>
  </si>
  <si>
    <t xml:space="preserve"> - ใช่จ่ายในการปรับปรุงซ่อมแซม</t>
  </si>
  <si>
    <t>มิถุนายน</t>
  </si>
  <si>
    <t>รถบรรทุกน้ำอเนกประสงค์</t>
  </si>
  <si>
    <t>รถบรรทุกน้ำแบบอเนกประสงค์</t>
  </si>
  <si>
    <t>หมายเลขทะเบียน ผข 6750 สพ</t>
  </si>
  <si>
    <t>โครงการฝึกอบรมอาสาสมัคร</t>
  </si>
  <si>
    <t xml:space="preserve"> - จัดฝึกอบรมอาสาสมัครป้องกัน</t>
  </si>
  <si>
    <t>มีนาคม</t>
  </si>
  <si>
    <t>ป้องกันภัยฝ่ายพลเรือน</t>
  </si>
  <si>
    <t>ภัยฝ่ายพลเรือน(อพปร.)</t>
  </si>
  <si>
    <t>(อปพร.)</t>
  </si>
  <si>
    <t>โครงการจัดซื้อครุภัณฑ์</t>
  </si>
  <si>
    <t>1.จักซื้อเครื่องรับ-ส่งวิทยุ ระบบ</t>
  </si>
  <si>
    <t>กุมภาพันธ์</t>
  </si>
  <si>
    <t>ไฟฟ้าและวิทยุ</t>
  </si>
  <si>
    <t>VHF/FMชนิดติดรถยนต์ 25 วัตต์</t>
  </si>
  <si>
    <t>พร้อมติดตั้ง จำนวน 4 เครื่อง</t>
  </si>
  <si>
    <t>2.จัดซื้อเครื่องรับ-ส่งวิทยุ ระบบ</t>
  </si>
  <si>
    <t>VHF/FMชนิดประจำที่ 40 วัตต์</t>
  </si>
  <si>
    <t>จำนวน 1 เครื่อง</t>
  </si>
  <si>
    <t>โครงการจัดซื้อเครื่องรับส่ง</t>
  </si>
  <si>
    <t>จัดซื้อเครื่องรับ-ส่งวิทยุ ระบบ</t>
  </si>
  <si>
    <t xml:space="preserve">วิทยุระบบVHF/FM </t>
  </si>
  <si>
    <t>VHF/FMชนิดมือถือ 5 วัตต์</t>
  </si>
  <si>
    <t>ชนิดมือถือ</t>
  </si>
  <si>
    <t>จำนวน 20 เครื่อง</t>
  </si>
  <si>
    <t>โครงการจัดซื้อสัญญาณ</t>
  </si>
  <si>
    <t>จัดซื้อสัญญาณไฟวับวาบ พร้อมติดตั้ง</t>
  </si>
  <si>
    <t>ไฟวับวาบ</t>
  </si>
  <si>
    <t>จำนวน 4 ชุด</t>
  </si>
  <si>
    <t>สำหรับติดตั้งใช้กับยานพาหนะ</t>
  </si>
  <si>
    <t>ของงานป้องกันฯ</t>
  </si>
  <si>
    <t xml:space="preserve">   1.1 กลยุทธ์ที่ 1   พัฒนาคุณภาพชีวิตของเด็ก เยาวชน และประชาชนให้อยู่ดีมีสุข</t>
  </si>
  <si>
    <t>1. แผนงานสังคมสงเคราะห์</t>
  </si>
  <si>
    <t xml:space="preserve">โครงการสงเคราะห์ผู้สูงอายุ  </t>
  </si>
  <si>
    <t xml:space="preserve"> - จัดสิ่งของช่วยเหลือสงเคราะห์ </t>
  </si>
  <si>
    <t>เมษายน</t>
  </si>
  <si>
    <t>คนพิการ และผู้ด้อยโอกาส</t>
  </si>
  <si>
    <t>ผู้สูงอายุ คนพิการ และผู้ด้อยโอกาส</t>
  </si>
  <si>
    <t xml:space="preserve">  </t>
  </si>
  <si>
    <t xml:space="preserve"> - จัดกิจกรรมพัฒนาคุณภาพชีวิต</t>
  </si>
  <si>
    <t>รูปแบบต่างๆ</t>
  </si>
  <si>
    <t>1. แผนงานสร้างความเข้มแข็งของชุมชน</t>
  </si>
  <si>
    <t>โครงการคนดี</t>
  </si>
  <si>
    <t xml:space="preserve"> - จัดกิจกรรมฝึกอบรมพัฒนาคน</t>
  </si>
  <si>
    <t xml:space="preserve"> - เทศบาลตำบล</t>
  </si>
  <si>
    <t>สิงหาคม</t>
  </si>
  <si>
    <t>ศรีสุพรรณ</t>
  </si>
  <si>
    <t>ให้เป็นคนดี</t>
  </si>
  <si>
    <t>สามชุกและตำบล</t>
  </si>
  <si>
    <t>ใกล้เคียง</t>
  </si>
  <si>
    <t>โครงการโรงเรียนผู้สูงอายุ</t>
  </si>
  <si>
    <t xml:space="preserve"> - ฝึกอบรมทั้งทฤษฎี/ปฏิบัติ และ</t>
  </si>
  <si>
    <t>เทศบาล</t>
  </si>
  <si>
    <t xml:space="preserve">ศึกษาดูงานนอกสถานที่ </t>
  </si>
  <si>
    <r>
      <t xml:space="preserve"> </t>
    </r>
    <r>
      <rPr>
        <b/>
        <sz val="16"/>
        <rFont val="TH SarabunIT๙"/>
        <family val="2"/>
      </rPr>
      <t>1.</t>
    </r>
    <r>
      <rPr>
        <sz val="16"/>
        <rFont val="TH SarabunIT๙"/>
        <family val="2"/>
      </rPr>
      <t xml:space="preserve">  </t>
    </r>
    <r>
      <rPr>
        <b/>
        <sz val="16"/>
        <rFont val="TH SarabunIT๙"/>
        <family val="2"/>
      </rPr>
      <t xml:space="preserve">ยุทธศาสตร์ที่ 1    การยกระดับคุณภาพชีวิตสู่ความเป็นเมืองน่าอยู่  </t>
    </r>
  </si>
  <si>
    <t xml:space="preserve">     1.1 กลยุทธ์ที่ 4   ส่งเสริมรายได้ให้กับประชาชนในท้องถิ่น</t>
  </si>
  <si>
    <t>1.  แผนงานสร้างความเข้มแข็งของชุมชน</t>
  </si>
  <si>
    <t>โครงการฝึกอบรมส่งเสริมอาชีพ</t>
  </si>
  <si>
    <t xml:space="preserve"> - จัดฝึกอบรมให้ความรู้ด้านอาชีพ</t>
  </si>
  <si>
    <t>ชุมชน</t>
  </si>
  <si>
    <t>ขนมไทย</t>
  </si>
  <si>
    <t>ขนมไทย แก่ เยาวชน ประชาชน</t>
  </si>
  <si>
    <t xml:space="preserve">บ้านประตูน้ำ </t>
  </si>
  <si>
    <t>ชุมชนบ้านประตูน้ำ และชุมชน</t>
  </si>
  <si>
    <t xml:space="preserve"> - จัดการฝึกอบรมให้ความรู้</t>
  </si>
  <si>
    <t>ธันวาคม</t>
  </si>
  <si>
    <t>ผลิตภัณฑ์จากเชือกมัดฟาง</t>
  </si>
  <si>
    <t>ด้านอาชีพผลิตภัณฑ์จากเชือก</t>
  </si>
  <si>
    <t xml:space="preserve">วัดบ้านทึง </t>
  </si>
  <si>
    <t xml:space="preserve">มัดฟาง แก่เยาวชน ประชาชน </t>
  </si>
  <si>
    <t>ชุมชนวัดบ้านทึง และชุมชน</t>
  </si>
  <si>
    <t>ชุมชนตลาด</t>
  </si>
  <si>
    <t>มกราคม</t>
  </si>
  <si>
    <t>ผลิตภัณฑ์จากหวายเทียม</t>
  </si>
  <si>
    <t>ด้านอาชีพผลิตภัณฑ์จากหวายเทียม</t>
  </si>
  <si>
    <t xml:space="preserve">บ้านทึง </t>
  </si>
  <si>
    <t>แก่เยาวชน ประชาชน ชุมชนตลาด</t>
  </si>
  <si>
    <t>บ้านทึง และชุมชนใกล้เคียง</t>
  </si>
  <si>
    <t>ชุมชนหลวงพ่อวัดบางแอก</t>
  </si>
  <si>
    <t>และชุมชนใกล้เคียง</t>
  </si>
  <si>
    <t>หลวงพ่อวัด</t>
  </si>
  <si>
    <t>บางแอก</t>
  </si>
  <si>
    <t>สมเด็จพระวันรัต</t>
  </si>
  <si>
    <t>การทำอาหาร</t>
  </si>
  <si>
    <t xml:space="preserve">การทำอาหาร แก่ เยาวชน </t>
  </si>
  <si>
    <t xml:space="preserve"> ประชาชนชุมชนสมเด็จพระวันรัต</t>
  </si>
  <si>
    <t>ท่าเรือจ้าง</t>
  </si>
  <si>
    <t>เศรษฐกิจพอเพียง</t>
  </si>
  <si>
    <t xml:space="preserve">เศรษฐกิจพอเพียง แก่ เยาวชน </t>
  </si>
  <si>
    <t xml:space="preserve"> ประชาชนชุมชนท่าเรือจ้าง</t>
  </si>
  <si>
    <t>โครงการฝึกอบรมพัฒนาศักยภาพ</t>
  </si>
  <si>
    <t xml:space="preserve"> - ฝึกอบรมพัฒนาศักยภาพ</t>
  </si>
  <si>
    <t>คณะกรรมการชุมชนและ</t>
  </si>
  <si>
    <t>ผู้เกียวข้อง</t>
  </si>
  <si>
    <t>ผู้เกียวข้อง จำนวน 1 ครั้ง/ปี</t>
  </si>
  <si>
    <t>1. ยุทธศาสตร์ที่ 3  การส่งเสริมสถาบันของชาติและการนำการเปลี่ยนแปลงด้านการบริหารและบริการเพื่อประโยชน์ของประชาชน</t>
  </si>
  <si>
    <t xml:space="preserve">   1.1 กลยุทธ์ที่ 1  การเทิดทูนสถาบันของชาติ และส่งเสริมการปกครองระบอบประชาธิปไตย</t>
  </si>
  <si>
    <t>1. แผนงานบริหารงานทั่วไป</t>
  </si>
  <si>
    <t>โครงการจัดงานรัฐพิธี/</t>
  </si>
  <si>
    <t xml:space="preserve"> - อุดหนุนงบประมาณให้แก่ที่ทำการ</t>
  </si>
  <si>
    <t>อำเภอสามชุก</t>
  </si>
  <si>
    <t>พฤษภาคม</t>
  </si>
  <si>
    <t>จัดงานพระราชพิธี</t>
  </si>
  <si>
    <t>ปกครองอำเภอสามชุก ในการจัดงาน</t>
  </si>
  <si>
    <t>รัฐพิธี/จัดงานพระราชพิธี ปะจำปี</t>
  </si>
  <si>
    <t>2566 ตามหนังสืออำเภอสามชุก</t>
  </si>
  <si>
    <t>โครงการศูนย์ปฏิบัติการร่วม</t>
  </si>
  <si>
    <t xml:space="preserve"> - อุดหนุนให้แก่องค์กรปกครองส่วน</t>
  </si>
  <si>
    <t>พฤศจิกายน</t>
  </si>
  <si>
    <t>ในการช่วยเหลือประชาชน</t>
  </si>
  <si>
    <t>ท้องถิ่นที่รับผิดชอบดำเนินการ</t>
  </si>
  <si>
    <t>ขององค์กรปกครองส่วน</t>
  </si>
  <si>
    <t>(อบต หนองผักนาก)</t>
  </si>
  <si>
    <t>ท้องถิ่น</t>
  </si>
  <si>
    <t xml:space="preserve">   1.1 กลยุทธ์ที่ 2  ส่งเสริมการบริหารกิจการบ้านเมืองและสังคมที่ดี</t>
  </si>
  <si>
    <t>โครงการจัดทำเวทีประชาคม</t>
  </si>
  <si>
    <t xml:space="preserve"> - จัดทำเวทีประชาคมแผนพัฒนา</t>
  </si>
  <si>
    <t>แผนพัฒนาเทศบาล</t>
  </si>
  <si>
    <t xml:space="preserve">เทศบาลและแผนชุมชน </t>
  </si>
  <si>
    <t>และแผนชุมชน</t>
  </si>
  <si>
    <t xml:space="preserve"> และจัดทำเอกสาร</t>
  </si>
  <si>
    <t>ประกอบการจัดทำแผนฯ</t>
  </si>
  <si>
    <t>โครงการเลือกตั้งผู้บริหาร</t>
  </si>
  <si>
    <t xml:space="preserve"> - จัดการเลือกตั้งผู้บริหาร</t>
  </si>
  <si>
    <t>ท้องถิ่นและสมาชิกสภา</t>
  </si>
  <si>
    <t>ท้องถิ่นและสมาชิกสภาท้องถิ่น</t>
  </si>
  <si>
    <t>ตามที่กฎหมาย ระเบียบ หรือ</t>
  </si>
  <si>
    <t>หนังสือสั่งการกำหนด</t>
  </si>
  <si>
    <t>โครงการฝึกอบรมพัฒนา</t>
  </si>
  <si>
    <t xml:space="preserve"> - จัดฝึกอบรมและศึกษาดูงาน</t>
  </si>
  <si>
    <t>ศักยภาพคณะผู้บริหาร</t>
  </si>
  <si>
    <t>นอกสถานที่ให้แก่คณะผู้บริหาร</t>
  </si>
  <si>
    <t>สมาชิกสภาเทศบาล</t>
  </si>
  <si>
    <t>สมาชิกสภาเทศบาล พนักงานเทศบาล</t>
  </si>
  <si>
    <t>พนักงานเทศบาล ลูกจ้าง</t>
  </si>
  <si>
    <t>ลูกจ้างประจำ และพนักงานจ้าง</t>
  </si>
  <si>
    <t>ประจำ และพนักงานจ้าง</t>
  </si>
  <si>
    <t>จัดซื้อวัสดุสำนักงาน ดังนี้</t>
  </si>
  <si>
    <t>สำนักงาน</t>
  </si>
  <si>
    <t>1. ตู้เหล็กบานกระจกเลื่อนใส</t>
  </si>
  <si>
    <t>จำนวน 2 ตู้</t>
  </si>
  <si>
    <t>2. ตู้เหล็กบานกระจกเลื่อนทึบ</t>
  </si>
  <si>
    <t>3. โทรศัพท์ สำนักงาน</t>
  </si>
  <si>
    <t>จำนวน 10 เครื่อง</t>
  </si>
  <si>
    <t>4. เก้าอี้สำนักงาน จำนวน 3 ตัว</t>
  </si>
  <si>
    <t>5. เก้าอี้ สำหรับผู้บริหาร</t>
  </si>
  <si>
    <t>จำนวน 1 ตัว</t>
  </si>
  <si>
    <t>6. โต๊ะ พร้อมเก้าอี้ สำหรับการประชุม</t>
  </si>
  <si>
    <t>สภาท้องถิ่น แยกเป็น</t>
  </si>
  <si>
    <t xml:space="preserve"> - ประธานสภาเทศบาลตำบลสามชุก</t>
  </si>
  <si>
    <t>จำนวน 1 ชุด</t>
  </si>
  <si>
    <t xml:space="preserve"> - สมาชิกสภาเทศบาลฯและคณะ</t>
  </si>
  <si>
    <t>ผู้บริหาร จำนวน 17 ชุด</t>
  </si>
  <si>
    <t>7. ผ้าม่านพร้อมติดตั้งสำนักงานเทศบาล</t>
  </si>
  <si>
    <t>ห้องพักครูและอาคารโรงเรียนผู้สูงอายุ</t>
  </si>
  <si>
    <t>โครงการติดตั้งระบบการจาย</t>
  </si>
  <si>
    <t>ติดตั้งระบบการจายเสียงตามสาย</t>
  </si>
  <si>
    <t>เสียงตามสาย(แบบไร้สาย)</t>
  </si>
  <si>
    <t>(แบบไร้สาย)และอุปกรณ์ที่เกี่ยวข้อง</t>
  </si>
  <si>
    <t>พร้อมติดตั้ง จำนวน 13 ชุด</t>
  </si>
  <si>
    <t>1. จัดซื้อเครื่องพิมพ์ Multifunction</t>
  </si>
  <si>
    <t>คอมพิวเตอร์หรืออิเล็กทรอนิกส์</t>
  </si>
  <si>
    <t>เลเซอร์หรือ LED ขาวดำ</t>
  </si>
  <si>
    <t xml:space="preserve">2. จัดซื้อเครื่องคอมพิวเตอร์ </t>
  </si>
  <si>
    <t>สำหรับงาน สำนักงานจำนวน 1 เครื่อง</t>
  </si>
  <si>
    <t xml:space="preserve">       แผนการดำเนินงาน ประจำปีงบประมาณ พ.ศ.2568</t>
  </si>
  <si>
    <t>แบบ ผด.02</t>
  </si>
  <si>
    <t>1. ยุทธศาสตร์การพัฒนาของเทศบาล ยุทธศาสตร์ที่ 3 การส่งเสริมสถาบันของชาติและการนำการเปลี่ยนแปลงด้านการบริหารและบริการเพื่อประโยชน์ของประชาชน</t>
  </si>
  <si>
    <t>1.1 กลยุทธ์ที่ 2 ส่งเสริมการบริหารกิจการบ้านเมืองและสังคมที่ดี</t>
  </si>
  <si>
    <t xml:space="preserve">      (1)แผนงาน  บริหารงานทั่วไป</t>
  </si>
  <si>
    <t xml:space="preserve">โครงการ </t>
  </si>
  <si>
    <t>รายละเอียดของกิจกรรม</t>
  </si>
  <si>
    <t>หน่วยงานรับ</t>
  </si>
  <si>
    <t>ที่เกิดขึ้นจากโครงการ</t>
  </si>
  <si>
    <t>(บาท)</t>
  </si>
  <si>
    <t>ผิดชอบหลัก</t>
  </si>
  <si>
    <t xml:space="preserve">โครงการจัดทำและปรับปรุงแผนที่ภาษี </t>
  </si>
  <si>
    <r>
      <t xml:space="preserve">­ </t>
    </r>
    <r>
      <rPr>
        <sz val="16"/>
        <rFont val="TH SarabunIT๙"/>
        <family val="2"/>
        <charset val="222"/>
      </rPr>
      <t>เพื่อให้การจัดเก็บภาษีและค่าธรรมเนียม</t>
    </r>
  </si>
  <si>
    <t>ภายในเขต</t>
  </si>
  <si>
    <t>กองคลัง</t>
  </si>
  <si>
    <t xml:space="preserve"> และทะเบียนทรัพย์สิน</t>
  </si>
  <si>
    <t>มีประสิทธิภาพเพิ่มมากขึ้น</t>
  </si>
  <si>
    <t>เทศบาลตำบล</t>
  </si>
  <si>
    <t>ตรวจสอบได้ สะดวกและรวดเร็ว</t>
  </si>
  <si>
    <t>สามชุก</t>
  </si>
  <si>
    <r>
      <rPr>
        <sz val="16"/>
        <rFont val="TH SarabunIT๙"/>
        <family val="2"/>
      </rPr>
      <t>­</t>
    </r>
    <r>
      <rPr>
        <sz val="14.4"/>
        <rFont val="TH SarabunIT๙"/>
        <family val="2"/>
        <charset val="222"/>
      </rPr>
      <t xml:space="preserve"> </t>
    </r>
    <r>
      <rPr>
        <sz val="16"/>
        <rFont val="TH SarabunIT๙"/>
        <family val="2"/>
        <charset val="222"/>
      </rPr>
      <t>เพื่อรวบรวมข้อมูลด้านการคลังของเทศบาล</t>
    </r>
  </si>
  <si>
    <t>­ เพื่อรวบรวมข้อมูลด้านระบบวางผังสาธารณูปโภค</t>
  </si>
  <si>
    <t>ของเทศบาลได้อย่างถูกต้อง</t>
  </si>
  <si>
    <t>โครงการรณรงค์ประชาสัมพันธ์</t>
  </si>
  <si>
    <t>­ เพื่อให้ประชาชนได้ทราบขั้นตอนและวิธีการเสียภาษี</t>
  </si>
  <si>
    <t>การจัดเก็บภาษีและค่าธรรมเนียมต่าง ๆ</t>
  </si>
  <si>
    <t>ที่ถูกต้องและทันเวลา</t>
  </si>
  <si>
    <t>และประชาสัมพันธ์การบริหารจัดการ</t>
  </si>
  <si>
    <t>­ เพื่อเผยแพร่ข้อมูลด้านการคลังและการพัสดุ</t>
  </si>
  <si>
    <t>ด้านการคลัง และด้านการบริหารพัสดุ</t>
  </si>
  <si>
    <t>จำนวนโครงการพัฒนาท้องถิ่น กิจกรรมละงบประมาณ</t>
  </si>
  <si>
    <t>กองสาธารณสุขและสิ่งแวดล้อม</t>
  </si>
  <si>
    <t>1. ยุทธศาสตร์การพัฒนาของเทศบาล ยุทธศาสตร์ที่ 1 การยกระดับคุณภาพชีวิตสู่ความเป็นเมืองหน้าอยู่</t>
  </si>
  <si>
    <t>- กลยุทธ์ที่ 1 พัฒนาคุณภาพชีวิตของเด็ก เยาวชนและประชาชนให้อยู่ดีมีสุข</t>
  </si>
  <si>
    <t xml:space="preserve"> -  แนวทางการพัฒนาที่  1   พัฒนาคุณภาพชีวิตของเด็ก  เยาวชนและประชาชนให้อยู่ดีมีสุข</t>
  </si>
  <si>
    <t>1.1 แผนงานงบกลาง</t>
  </si>
  <si>
    <t>โครงการสงเคราะห์เบี้ยยังชีพ</t>
  </si>
  <si>
    <t>- สงเคราะห์เบี้ยยังชีพผู้</t>
  </si>
  <si>
    <t xml:space="preserve"> ในเขตเทศบาล</t>
  </si>
  <si>
    <t>กองสาธารณสุขฯ</t>
  </si>
  <si>
    <t xml:space="preserve">กันยายน </t>
  </si>
  <si>
    <t>ผู้ป่วยเอดส์</t>
  </si>
  <si>
    <t>ป่วยเอดส์ภายในเขต</t>
  </si>
  <si>
    <t>โครงการสมทบกองทุน</t>
  </si>
  <si>
    <t>- สมทบงบประมาณให้</t>
  </si>
  <si>
    <t xml:space="preserve">มกราคม </t>
  </si>
  <si>
    <t>หลักประกันสุขภาพ</t>
  </si>
  <si>
    <t xml:space="preserve">กองทุนหลักประกัน </t>
  </si>
  <si>
    <t>สุขภาพเทศบาลตำบล</t>
  </si>
  <si>
    <t>สามชุก  ไม่น้อยกว่า</t>
  </si>
  <si>
    <t>ร้อยละ 50 ของค่าบริการ</t>
  </si>
  <si>
    <t>สาธารณสุขที่ได้รับจาก</t>
  </si>
  <si>
    <t>กองทุนหลักประกัน</t>
  </si>
  <si>
    <t>สุขภาพแห่งชาติ</t>
  </si>
  <si>
    <t>1.1  แผนงานสาธารณสุข</t>
  </si>
  <si>
    <t>พ.ศ. 2568.</t>
  </si>
  <si>
    <t>โครงการชุมชนเข้มแข็ง</t>
  </si>
  <si>
    <t>- จัดกิจกรรมรณรงค์และ</t>
  </si>
  <si>
    <t>ต่อต้านยาเสพติด</t>
  </si>
  <si>
    <t>ฝึกอบรมให้ความรู้ด้านการ</t>
  </si>
  <si>
    <t>ป้องกันและแก้ไขปัญหา</t>
  </si>
  <si>
    <t>เสพติดให้กับประชาชน</t>
  </si>
  <si>
    <t>นักเรียน นักศึกษา ในเขต</t>
  </si>
  <si>
    <t>โครงการป้องกันและแก้ไขปัญหา</t>
  </si>
  <si>
    <t>- จัดกิจกรรมอบรมให้ความรู้</t>
  </si>
  <si>
    <t xml:space="preserve">สิงหาคม </t>
  </si>
  <si>
    <t>การตั้งครรภ์ไม่พร้อมในวัยรุ่น</t>
  </si>
  <si>
    <t>ด้านการป้องกันและแก้ไข</t>
  </si>
  <si>
    <t>ปัญหาการตั้งครรภ์ไม่พร้อม</t>
  </si>
  <si>
    <t>ในวัยรุ่น ให้แก่นักเรียน ใน</t>
  </si>
  <si>
    <t>เขตเทศบาลตำบลสามชุก</t>
  </si>
  <si>
    <t>โครงการป้องกันและควบคุม</t>
  </si>
  <si>
    <t xml:space="preserve">  - จัดกิจกรรมอบรมนักเรียน</t>
  </si>
  <si>
    <t xml:space="preserve">โรคติดต่อ </t>
  </si>
  <si>
    <t>ในโรงเรียน  ในเขตเทศบาล</t>
  </si>
  <si>
    <t xml:space="preserve">  - จัดกิจกรรมแจกทรายอะเบท</t>
  </si>
  <si>
    <t>และพ่นสารเคมีจำกัดยุง</t>
  </si>
  <si>
    <t>ทั้ง  20  ชุมชน ในเขตเทศบาล</t>
  </si>
  <si>
    <t xml:space="preserve">  - จัดกิจกรรมประชาสัมพันธ์</t>
  </si>
  <si>
    <t>เรื่องการป้องกันและควบคุม</t>
  </si>
  <si>
    <t>โรคติดต่อในชุมชน</t>
  </si>
  <si>
    <t xml:space="preserve"> - ออกสอบสวนโรคและควบคุม</t>
  </si>
  <si>
    <t>การระบาดของโรค</t>
  </si>
  <si>
    <t>โครงการรณรงค์ป้องกันและ</t>
  </si>
  <si>
    <t xml:space="preserve">  - อุดหนุนงบประมาณให้กับ</t>
  </si>
  <si>
    <t>แก้ไขปัญหายาเสพติดพื้นที่</t>
  </si>
  <si>
    <t>ศูนย์อำนวยการป้องกัน</t>
  </si>
  <si>
    <t>จังหวัดสุพรรณบุรี ประจำปี 2568</t>
  </si>
  <si>
    <t>และปราบปรามยาเสพติด</t>
  </si>
  <si>
    <t>จังหวัดสุพรรณบุรี</t>
  </si>
  <si>
    <t>โครงการพระราชดำริ</t>
  </si>
  <si>
    <t>- อุดหนุนงบประมาณให้กับ</t>
  </si>
  <si>
    <t>ด้านสาธารณสุข</t>
  </si>
  <si>
    <t>คณะกรรมการชุมชน แห่งละ</t>
  </si>
  <si>
    <t xml:space="preserve">   </t>
  </si>
  <si>
    <t>20,000 บาท เพื่อดำเนินโครงการ</t>
  </si>
  <si>
    <t>พระราชดำริด้านสาธารณสุข</t>
  </si>
  <si>
    <t>อย่างน้อย 1 โครงการ/ชุมชน</t>
  </si>
  <si>
    <t>8</t>
  </si>
  <si>
    <t>สำรวจข้อมูลจำนวนสัตว์และ</t>
  </si>
  <si>
    <t xml:space="preserve"> - สำรวจจำนวนสุนัข</t>
  </si>
  <si>
    <t xml:space="preserve">กรกฎาคม </t>
  </si>
  <si>
    <t>ขึ้นทะเบียนสัตว์ตามโครงการสัตว์</t>
  </si>
  <si>
    <t>และแมวทั้งที่มีเจ้าของและ</t>
  </si>
  <si>
    <t>ปลอดโรคคนปลอดภัยจากโรค</t>
  </si>
  <si>
    <t>ไม่มีเจ้าของในเขตเทศบาล</t>
  </si>
  <si>
    <t>พิษสุนัขบ้าตามพระราชปณิธาน</t>
  </si>
  <si>
    <t>ศาสตราจารย์ ดร.สมเด็จพระเจ้า</t>
  </si>
  <si>
    <t>- จัดทำทะเบียนสุนัขและแมว</t>
  </si>
  <si>
    <t>น้องนางเธอเจ้าฟ้าจุฬาภรณ์วลัย</t>
  </si>
  <si>
    <t>ในเขตเทศบาลตำบลสามชุก</t>
  </si>
  <si>
    <t>ลักษณ์อัครราชกุมารี กรมพระศรี</t>
  </si>
  <si>
    <t>สวางควัฒน วรขัติยราชนารี</t>
  </si>
  <si>
    <t>ขับเคลื่อนโครงการสัตว์ปลอดโรค</t>
  </si>
  <si>
    <t>- ฉีดวัคซีนป้องกันโรคพิษสุนัข</t>
  </si>
  <si>
    <t>คนปลอดภัยจากโรคพิษสุนัขบ้า</t>
  </si>
  <si>
    <t>ป้องกันโรคพิษสุนัขบ้าแก่สุนัข</t>
  </si>
  <si>
    <t>ตามพระราชปณิธาน</t>
  </si>
  <si>
    <t>และแมว (ทุกชุมชน)</t>
  </si>
  <si>
    <t>- จัดกิจกรรมรณรงค์ป้องกัน</t>
  </si>
  <si>
    <t>และควบคุมโรคพิษสุนัขบ้า</t>
  </si>
  <si>
    <t>โครงการคุ้มครองผู้บริโภค</t>
  </si>
  <si>
    <t>- จัดกิจกรรมอบรมให้กับ</t>
  </si>
  <si>
    <t>ผู้ประกอบการและผู้สัมผัสอาหาร</t>
  </si>
  <si>
    <t>โครงการพัฒนาศักยภาพ</t>
  </si>
  <si>
    <t>-จัดกิจกรรมให้ความรู้</t>
  </si>
  <si>
    <t>ผู้ประกอบการ</t>
  </si>
  <si>
    <t>ด้านแต่งผมเสริมสวย</t>
  </si>
  <si>
    <t>ด้านมาตรฐานร้านแต่งผม</t>
  </si>
  <si>
    <t>ร้านแต่งผม</t>
  </si>
  <si>
    <t>เสริมสวย ให้กับผู้ประกอบกิจการ</t>
  </si>
  <si>
    <t xml:space="preserve">เสริมสวย </t>
  </si>
  <si>
    <t>โครงการอาหารปลอดภัย</t>
  </si>
  <si>
    <t>- ตรวจสอบมาตรฐาน</t>
  </si>
  <si>
    <t>ร้านจำหน่าย</t>
  </si>
  <si>
    <t>.</t>
  </si>
  <si>
    <t>ใส่ใจผู้บริโภค</t>
  </si>
  <si>
    <t>ด้านสุขาภิบาลอาหารร้านอาหาร</t>
  </si>
  <si>
    <t xml:space="preserve">อาหาร </t>
  </si>
  <si>
    <t>- กลยุทธ์ที่ 2.  ส่งเสริมและพัฒนาการอนุรักษ์ทรัพยากรธรรมชาติละสิ่งแวดล้อม</t>
  </si>
  <si>
    <t>1.1 แผนงานเคหะและชุมชน</t>
  </si>
  <si>
    <t>โครงการจัดการน้ำเสียชุมชน</t>
  </si>
  <si>
    <t>- จัดกิจกรรมที่เกี่ยวกับ</t>
  </si>
  <si>
    <t>การจัดการน้ำเสียในชุมชน</t>
  </si>
  <si>
    <t>- ประชาสัมพันธ์เรื่องการ</t>
  </si>
  <si>
    <t>จัดการน้ำเสียในชุมชน</t>
  </si>
  <si>
    <t>โครงการบริหารจัดการ</t>
  </si>
  <si>
    <t>- จัดกิจกรรมคัดแยกขยะ</t>
  </si>
  <si>
    <t>ขยะมูลฝอยชุมชน</t>
  </si>
  <si>
    <t>และนำขยะมาใช้ประโยชน์</t>
  </si>
  <si>
    <t>ในพื้นที่เทศบาลตำบล</t>
  </si>
  <si>
    <t>- จัดการประชุม/อบรมให้</t>
  </si>
  <si>
    <t xml:space="preserve">กับประชาชน นักเรียน </t>
  </si>
  <si>
    <t>เยาวชน ในเรื่องการคัดแยก</t>
  </si>
  <si>
    <t>ขยะในชุมชน</t>
  </si>
  <si>
    <t>1.1 แผนงานการเกษตร</t>
  </si>
  <si>
    <t>โครงการรณรงค์อนุรักษ์</t>
  </si>
  <si>
    <t>- รณรงค์ด้านการอนุรักษ์</t>
  </si>
  <si>
    <t>สิ่งแวดล้อม</t>
  </si>
  <si>
    <t>สิ่งแวดล้อมผ่านกิจกรรมต่างๆ</t>
  </si>
  <si>
    <t xml:space="preserve"> - จัดกิจกรรมเพื่อส่งเสริม</t>
  </si>
  <si>
    <t>อาสาสมัครท้องถิ่นรักษ์โลก</t>
  </si>
  <si>
    <t>การมีส่วนร่วมและสนับสนุน</t>
  </si>
  <si>
    <t>(อถล.)</t>
  </si>
  <si>
    <t xml:space="preserve">การปฏิบัติงานของ อถล. </t>
  </si>
  <si>
    <t>ในการอนุรักษ์สิ่งแวดล้อม</t>
  </si>
  <si>
    <t xml:space="preserve"> - จัดกิจกรรมอบรมให้ความรู้</t>
  </si>
  <si>
    <t>และศึกษาดูงานให้กับ อถล.</t>
  </si>
  <si>
    <t>จำนวน 200 คน</t>
  </si>
  <si>
    <t>โครงการพัฒนาลดการใช้</t>
  </si>
  <si>
    <t>- จัดอบรมให้กับเจ้าหน้าที่</t>
  </si>
  <si>
    <t>พลังงานในชุมชน</t>
  </si>
  <si>
    <t>และประชาชนในเขตเทศบาล</t>
  </si>
  <si>
    <t>จำนวน 1 ครั้ง / ปี</t>
  </si>
  <si>
    <t>- รณรงค์และประชาสัมพันธ์</t>
  </si>
  <si>
    <t>การลดการใช้พลังงานในหน่วยงาน</t>
  </si>
  <si>
    <t>และชุมชน ในเขตเทศบาล</t>
  </si>
  <si>
    <t>1.  ยุทธศาสตร์การพัฒนาของเทศบาล  ยุทธศาสตร์ที่  3  การส่งเสริมสถาบันของชาติ และการนำการเปลี่ยนแปลงด้านการบริหารและบริการเพื่อประโยชน์ของประชาชน</t>
  </si>
  <si>
    <t xml:space="preserve">      - กลยุทธ์ที่ 2  ส่งเสริมการบริหารกิจการบ้านเมืองและสังคมที่ดี</t>
  </si>
  <si>
    <t>2. แผนงาน  สาธารณสุข</t>
  </si>
  <si>
    <t>โครงการจัดซื้อครุภัณฑ์โรงงาน</t>
  </si>
  <si>
    <t xml:space="preserve">  - จัดซื้อสว่านไฟฟ้า</t>
  </si>
  <si>
    <t>ศูนย์บริการ</t>
  </si>
  <si>
    <t xml:space="preserve">มีนาคม </t>
  </si>
  <si>
    <t>ขนาด 800 วัตต์</t>
  </si>
  <si>
    <t>สาธารณสุข</t>
  </si>
  <si>
    <t>โครงการจัดซื้อครุภัณฑ์คอมพิวเตอร์</t>
  </si>
  <si>
    <t xml:space="preserve">  - จัดซื้อเครื่องคอมพิวเตอร์</t>
  </si>
  <si>
    <t>หรืออิเล็กทรอนิกส์</t>
  </si>
  <si>
    <t>สำหรับงานสำนักงาน</t>
  </si>
  <si>
    <t>จำนวน 3 เครื่อง</t>
  </si>
  <si>
    <t>โครงการจัดซื้อครุภัณฑ์สำนักงาน</t>
  </si>
  <si>
    <t xml:space="preserve">  - จัดซื้อโต๊ะทำงาน</t>
  </si>
  <si>
    <t xml:space="preserve">  - จัดซื้อโต๊ะอเนกประสงค์</t>
  </si>
  <si>
    <t>จำนวน 2 ตัว</t>
  </si>
  <si>
    <t xml:space="preserve">  - จัดซื้อเก้าอี้สำนักงาน</t>
  </si>
  <si>
    <t>แบบมีพนักพิง ปรับระดับ</t>
  </si>
  <si>
    <t>สูง - ต่ำ ได้ จำนวน 1 ตัว</t>
  </si>
  <si>
    <t>1.  ยุทธศาสตร์การพัฒนาของเทศบาล  ยุทธศาสตร์ที่ 1 การยกระดับคุณภาพชีวิตสู่ความเป็นเมืองน่าอยู่</t>
  </si>
  <si>
    <t xml:space="preserve">      - กลยุทธ์ที่  1  พัฒนาคุณภาพชีวิตของด็ก เยาวชนและประชาชนให้อยู่ดีมีสุข</t>
  </si>
  <si>
    <t>1.1 แผนงาน การศาสนาวัฒนธรรมและนันทนาการ</t>
  </si>
  <si>
    <t>โครงการจัดซื้อเครื่องออกกำลังกาย</t>
  </si>
  <si>
    <t xml:space="preserve"> - จัดซื้อเครื่องออกกำลังกาย</t>
  </si>
  <si>
    <t>กลางแจ้ง</t>
  </si>
  <si>
    <t>กลางแจ้ง จำนวน 3 ชุด</t>
  </si>
  <si>
    <t>กองการศึกษา</t>
  </si>
  <si>
    <t xml:space="preserve">   - แนวทางการพัฒนาที่ 1  พัฒนาคุณภาพชีวิตของเด็ก เยาวชน และประชาชนให้อยู่ดีมีสุข</t>
  </si>
  <si>
    <t>2. แผนงานการศึกษา</t>
  </si>
  <si>
    <t>โครงการ</t>
  </si>
  <si>
    <t>งบประมาณ (บาท)</t>
  </si>
  <si>
    <t>รับผิดชอบ</t>
  </si>
  <si>
    <t xml:space="preserve"> - จัดฝึกอบรมให้แก่ ผู้บริหาร ครู </t>
  </si>
  <si>
    <t xml:space="preserve">ศักยภาพผู้บริหาร ครู </t>
  </si>
  <si>
    <t>ครูผู้ดูแลเด็ก ผู้ดูแลเด็ก บุคลากร</t>
  </si>
  <si>
    <t xml:space="preserve">ครูผู้ดูแลเด็ก ผู้ดูแลเด็ก </t>
  </si>
  <si>
    <t>ทางการศึกษา ให้มีความรู้สามารถ</t>
  </si>
  <si>
    <t>บุคลากรทางการศึกษา</t>
  </si>
  <si>
    <t>จัดการศึกษาส่งเสริมพัฒนาการ</t>
  </si>
  <si>
    <t>และผู้เกี่ยวข้อง</t>
  </si>
  <si>
    <t>ของเด็กเล็กและศึกษาดูงาน</t>
  </si>
  <si>
    <t>โครงการสนับสนุนค่าใช้จ่าย</t>
  </si>
  <si>
    <t xml:space="preserve"> - สนับสนุนงบประมาณเพื่อจ่ายเป็น</t>
  </si>
  <si>
    <t>ศูนย์พัฒนาเด็กเล็ก</t>
  </si>
  <si>
    <t>การบริหารสถานศึกษา</t>
  </si>
  <si>
    <t>ค่าอาหารกลางวัน ค่าจัดการเรียน</t>
  </si>
  <si>
    <t>วัดบางขวาก</t>
  </si>
  <si>
    <t>สำหรับศูนย์พัฒนาเด็กเล็ก</t>
  </si>
  <si>
    <t>การสอน (รายหัว) ค่าอุปกรณ์</t>
  </si>
  <si>
    <t>การเรียน ค่าหนังสือเรียน ค่าเครื่อง</t>
  </si>
  <si>
    <t>แบบนักเรียน ค่ากิจกรรมพัฒนา</t>
  </si>
  <si>
    <t>คุณภาพผู้เรียน ฯลฯ สำหรับเด็กเล็ก</t>
  </si>
  <si>
    <t>ในศูนย์พัฒนาเด็กเล็กวัดบางขวาก</t>
  </si>
  <si>
    <t>การสอน (รายหัว) สำหรับเด็กเล็ก</t>
  </si>
  <si>
    <t>ในศูนย์พัฒนาเด็กเล็กเทศบาล</t>
  </si>
  <si>
    <t>โรงเรียนอนุบาล</t>
  </si>
  <si>
    <t>สำหรับโรงเรียนอนุบาล</t>
  </si>
  <si>
    <t>การสอน (รายหัว) ค่าหนังสือเรียน</t>
  </si>
  <si>
    <t>ค่าเครื่องแบบนักเรียน ค่าอุปกรณ์</t>
  </si>
  <si>
    <t>การเรียน ค่ากิจกรรมพัฒนาคุณภาพ</t>
  </si>
  <si>
    <t xml:space="preserve">ผู้เรียน ค่าอินเตอร์เน็ตโรงเรียน </t>
  </si>
  <si>
    <t>โครงการอาหารเสริม(นม)</t>
  </si>
  <si>
    <t xml:space="preserve"> - จัดซื้ออาหารเสริม (นม) สำหรับ</t>
  </si>
  <si>
    <t xml:space="preserve"> - โรงเรียนในเขต</t>
  </si>
  <si>
    <t>นักเรียนในโรงเรียนในเขตเทศบาล</t>
  </si>
  <si>
    <t>สังกัดสำนักงานคณะกรรมการ</t>
  </si>
  <si>
    <t>สามชุกสังกัดสำนัก</t>
  </si>
  <si>
    <t>การศึกษาขั้นพื้นฐาน</t>
  </si>
  <si>
    <t>งานคณะกรรมการ</t>
  </si>
  <si>
    <t>การศึกษาขั้นพื้น</t>
  </si>
  <si>
    <t>เด็กเล็กและนักเรียนในสังกัดเทศบาล</t>
  </si>
  <si>
    <t>ฐาน</t>
  </si>
  <si>
    <t xml:space="preserve">  - สถานศึกษา</t>
  </si>
  <si>
    <t>สังกัดเทศบาล</t>
  </si>
  <si>
    <t>โครงการฝึกอบรมส่งเสริม</t>
  </si>
  <si>
    <t xml:space="preserve"> - จัดกิจกรรมการฝึกอบรม </t>
  </si>
  <si>
    <t>การใช้เวลาว่างให้เป็น</t>
  </si>
  <si>
    <t xml:space="preserve">เกี่ยวกับ ศิลปะ ภูมิปัญญาไทย </t>
  </si>
  <si>
    <t>ประโยชน์</t>
  </si>
  <si>
    <t>ภาษาต่างประเทศ และการเรียนรู้</t>
  </si>
  <si>
    <t>เกี่ยวกับอาชีพ, เศรษฐกิจพอเพียง</t>
  </si>
  <si>
    <t>โครงการจัดงาน</t>
  </si>
  <si>
    <t xml:space="preserve"> - จัดกิจกรรมส่งเสริมพัฒนาการ</t>
  </si>
  <si>
    <t>วันเด็กแห่งชาติ</t>
  </si>
  <si>
    <t>ของเด็กในเขตเทศบาล ให้ได้</t>
  </si>
  <si>
    <t>แสดงออกในด้านต่างๆ</t>
  </si>
  <si>
    <t>โครงการจัดการแข่งขันทาง</t>
  </si>
  <si>
    <t xml:space="preserve"> - จัดกิจกรรมแข่งขันทางวิชาการ</t>
  </si>
  <si>
    <t>วิชาการของเด็กเล็ก นักเรียน</t>
  </si>
  <si>
    <t>ระหว่างเด็กเล็ก นักเรียน ในสถาน</t>
  </si>
  <si>
    <t>ในสถานศึกษาสังกัดเทศบาล</t>
  </si>
  <si>
    <t>ศึกษาสังกัดเทศบาลตำบลสามชุก</t>
  </si>
  <si>
    <t>โครงการจัดแสดงผลงาน</t>
  </si>
  <si>
    <t xml:space="preserve"> - จัดนิทรรศการเพื่อแสดงผลงาน</t>
  </si>
  <si>
    <t>ทางวิชาการในสถานศึกษา</t>
  </si>
  <si>
    <t>ของเด็กนักเรียนที่เข้ามาศึกษาใน</t>
  </si>
  <si>
    <t>สังกัดเทศบาลตำบลสามชุก</t>
  </si>
  <si>
    <t>สถานศึกษา ทั้ง 3 แห่ง</t>
  </si>
  <si>
    <t>โครงการแข่งขันกีฬาสี</t>
  </si>
  <si>
    <t xml:space="preserve"> - จัดแข่งขันกีฬาเด็กเล็ก นักเรียน</t>
  </si>
  <si>
    <t>สถานศึกษาสังกัดเทศบาล</t>
  </si>
  <si>
    <t>ตำบลสามชุก ให้เด็กเล็ก นักเรียน</t>
  </si>
  <si>
    <t>รู้จักแพ้ ชนะ อภัย มีน้ำใจนักกีฬา</t>
  </si>
  <si>
    <t>โครงการสนับสนุนอาหาร</t>
  </si>
  <si>
    <t xml:space="preserve"> - อุดหนุนค่าอาหารกลางวันสำหรับ</t>
  </si>
  <si>
    <t>โรงเรียนในเขต</t>
  </si>
  <si>
    <t>กลางวัน สำหรับนักเรียน</t>
  </si>
  <si>
    <t>นักเรียนอนุบาล - ป.6 ในโรงเรียน</t>
  </si>
  <si>
    <t>สังกัดสำนักงานคณะกรรม</t>
  </si>
  <si>
    <t>สามชุก สังกัด</t>
  </si>
  <si>
    <t>การการศึกษาขั้นพื้นฐาน</t>
  </si>
  <si>
    <t>การศึกษาขั้นพื้นฐาน ในเขตเทศบาล</t>
  </si>
  <si>
    <t>สำนักงานคณะ</t>
  </si>
  <si>
    <t>จำนวน 5 โรงเรียน ประกอบด้วย</t>
  </si>
  <si>
    <t>กรรมการการศึกษา</t>
  </si>
  <si>
    <t xml:space="preserve">- โรงเรียนวัดสามชุก </t>
  </si>
  <si>
    <t>ขั้นพื้นฐาน</t>
  </si>
  <si>
    <t>- โรงเรียนวัดบางขวาก</t>
  </si>
  <si>
    <t>- โรงเรียนวัดคลองขอม</t>
  </si>
  <si>
    <t>- โรงเรียนวัดบ้านทึง</t>
  </si>
  <si>
    <t>- โรงเรียนอนุบาลสมเด็จพระวันรัต</t>
  </si>
  <si>
    <t>โครงการส่งเสริมการเรียนรู้</t>
  </si>
  <si>
    <t xml:space="preserve"> - จัดกิจกรรมพัฒนาทักษะทาง</t>
  </si>
  <si>
    <t>ภาษาต่างประเทศ</t>
  </si>
  <si>
    <t>ด้านภาษาอังกฤษ ให้กับเด็กปฐมวัย</t>
  </si>
  <si>
    <t>โครงการส่งเสริมศักยภาพ</t>
  </si>
  <si>
    <t xml:space="preserve"> - จัดกิจกรรมส่งเสริมศักยภาพใน</t>
  </si>
  <si>
    <t>ความสามารถพิเศษ</t>
  </si>
  <si>
    <t>ตนเอง เพื่อเป็นอาชีพเสริมและ</t>
  </si>
  <si>
    <t>ห่างไกลยาเสพติด</t>
  </si>
  <si>
    <t xml:space="preserve"> -</t>
  </si>
  <si>
    <r>
      <rPr>
        <b/>
        <sz val="16"/>
        <rFont val="TH SarabunIT๙"/>
        <family val="2"/>
      </rPr>
      <t>1.</t>
    </r>
    <r>
      <rPr>
        <sz val="16"/>
        <rFont val="TH SarabunIT๙"/>
        <family val="2"/>
      </rPr>
      <t xml:space="preserve">  </t>
    </r>
    <r>
      <rPr>
        <b/>
        <sz val="16"/>
        <rFont val="TH SarabunIT๙"/>
        <family val="2"/>
      </rPr>
      <t xml:space="preserve">ภายใต้ยุทธศาสตร์ที่ 1     การยกระดับคุณภาพชีวิตสู่ความเป็นเมืองน่าอยู่  </t>
    </r>
  </si>
  <si>
    <t xml:space="preserve">     - แนวทางการพัฒนาที่ 3    ส่งเสริมการอนุรักษ์ฟื้นฟูศิลปะ วัฒนธรรมประเพณีและภูมิปัญญาท้องถิ่น</t>
  </si>
  <si>
    <t>2. แผนงานการศาสนาวัฒนธรรมและนันทนาการ</t>
  </si>
  <si>
    <t>โครงการกีฬาต้านยาเสพติด</t>
  </si>
  <si>
    <r>
      <t xml:space="preserve"> </t>
    </r>
    <r>
      <rPr>
        <sz val="16"/>
        <rFont val="TH SarabunIT๙"/>
        <family val="2"/>
      </rPr>
      <t>- จัดการแข่งขันกีฬาให้เด็ก เยาวชน</t>
    </r>
  </si>
  <si>
    <t xml:space="preserve">สนามกีฬา </t>
  </si>
  <si>
    <t>กรกฎาคม</t>
  </si>
  <si>
    <t>และประชาชนในเขตเทศบาลตำบล</t>
  </si>
  <si>
    <t>โครงการจัดงานประเพณี</t>
  </si>
  <si>
    <t xml:space="preserve"> - จัดกิจกรรมลอยกระทง</t>
  </si>
  <si>
    <t>ลอยกระทง</t>
  </si>
  <si>
    <t xml:space="preserve"> - จัดกิจกรรมในการประกวด </t>
  </si>
  <si>
    <t xml:space="preserve"> - จัดกิจกรรมรับศีล ฟังธรรม เพื่อ</t>
  </si>
  <si>
    <t>วันขึ้นปีใหม่</t>
  </si>
  <si>
    <t>เป็นศิริมงคล วันขึ้นปีใหม่</t>
  </si>
  <si>
    <t xml:space="preserve"> - ทำบุญตักบาตร ข้าวสาร</t>
  </si>
  <si>
    <t>อาหารแห้ง</t>
  </si>
  <si>
    <t xml:space="preserve"> - การจัดงานกิจกรรมต่าง ๆ</t>
  </si>
  <si>
    <t xml:space="preserve"> - จัดกิจกรรมประเพณีสงกรานต์</t>
  </si>
  <si>
    <t>สงกรานต์</t>
  </si>
  <si>
    <t>เช่น กิจกรรมสรงน้ำพระพุทธรูป</t>
  </si>
  <si>
    <t>สรงน้ำพระสงฆ์ รดน้ำขอพรผู้สูงอายุ</t>
  </si>
  <si>
    <t>โครงการส่งเสริมงาน</t>
  </si>
  <si>
    <t xml:space="preserve"> - จัดกิจกรรมประเพณีเข้าพรรษา</t>
  </si>
  <si>
    <t>ประเพณีเข้าพรรษา</t>
  </si>
  <si>
    <t>เช่น ร่วมกันถวายเทียนพรรษา</t>
  </si>
  <si>
    <r>
      <rPr>
        <b/>
        <sz val="16"/>
        <rFont val="TH SarabunIT๙"/>
        <family val="2"/>
      </rPr>
      <t xml:space="preserve">1. </t>
    </r>
    <r>
      <rPr>
        <sz val="16"/>
        <rFont val="TH SarabunIT๙"/>
        <family val="2"/>
      </rPr>
      <t xml:space="preserve"> </t>
    </r>
    <r>
      <rPr>
        <b/>
        <sz val="16"/>
        <rFont val="TH SarabunIT๙"/>
        <family val="2"/>
      </rPr>
      <t xml:space="preserve">ภายใต้ยุทธศาสตร์ที่ 3   การส่งเสริมสถาบันของชาติและการนำการเปลี่ยนแปลงด้านการบริหารและการบริการเพื่อประโยชน์ของประชาชน  </t>
    </r>
  </si>
  <si>
    <t xml:space="preserve">     แนวทางการพัฒนาที่ 2   ส่งเสริมการบริหารกิจการบ้านเมืองและสังคมที่ดี</t>
  </si>
  <si>
    <t xml:space="preserve"> - จัดซื้อเครื่องมือเครื่องใช้กองการศึกษา</t>
  </si>
  <si>
    <t>และ สถานศึกษาสังกัดเทศบาลฯ ดังนี้</t>
  </si>
  <si>
    <t xml:space="preserve">  - จัดซื้อเครื่องปรับอากาศ แบบแขวน</t>
  </si>
  <si>
    <t>ขนาด 36,000 บีทียู จำนวน 1 เครื่อง</t>
  </si>
  <si>
    <t>สถานศึกษาในสังกัด</t>
  </si>
  <si>
    <t>พร้อมติดตั้ง 45,500 บาท</t>
  </si>
  <si>
    <t>1. โรงเรียนอนุบาลเทศบาลตำบล</t>
  </si>
  <si>
    <t xml:space="preserve"> - ศพด.ทต.สามชุก</t>
  </si>
  <si>
    <t xml:space="preserve">  - จัดซื้อตู้เหล็กบานกระจกเลื่อนใส</t>
  </si>
  <si>
    <t xml:space="preserve"> - ศพด.วัดบางขวาก</t>
  </si>
  <si>
    <t>มีบานประตู กระจก เปิด - ปิด มีชั้นปรับ</t>
  </si>
  <si>
    <t xml:space="preserve"> - โรงเรียนอนุบาล</t>
  </si>
  <si>
    <t xml:space="preserve">ระดับได้ มีระบบล็อกพร้อมมือจับ </t>
  </si>
  <si>
    <t>จำนวน 2 ตู้ 10,000 บาท</t>
  </si>
  <si>
    <t xml:space="preserve">  - จัดซื้อโต๊ะหมู่บูชา ทำด้วยไม้สัก</t>
  </si>
  <si>
    <t>จำนวน 1 ชุด 9,400 บาท</t>
  </si>
  <si>
    <t xml:space="preserve">  - จัดซื้อเครื่องเคลือบบัตร ขนาด A3</t>
  </si>
  <si>
    <t>จำนวน 1 เครื่อง 4,500 บาท</t>
  </si>
  <si>
    <t xml:space="preserve"> - จัดซื้อเครื่องมือเครื่องใช้สำหรับ</t>
  </si>
  <si>
    <t>ก่อสร้าง</t>
  </si>
  <si>
    <t>สถานศึกษาสังกัดเทศบาลฯ ดังนี้</t>
  </si>
  <si>
    <t xml:space="preserve">  - จัดซื้อรถเข็นปูน 2 ล้อ จำนวน 1 คัน</t>
  </si>
  <si>
    <t>2,000 บาท</t>
  </si>
  <si>
    <t>2. ศูนย์พัฒนาเด็กเล็กวัดบางขวาก</t>
  </si>
  <si>
    <t>คอมพิวเตอร์หรือ</t>
  </si>
  <si>
    <t>สถานศึกษาสังกัดเทศบาลฯ ได้แก่</t>
  </si>
  <si>
    <t>อิเล็กทรอนิกส์</t>
  </si>
  <si>
    <t xml:space="preserve">สามชุก </t>
  </si>
  <si>
    <t xml:space="preserve">  - จัดซื้อเครื่องพิมพ์ Multifunction</t>
  </si>
  <si>
    <t>แบบฉีดหมึก พร้อมติดตั้งถังหมึกพิมพ์</t>
  </si>
  <si>
    <t>(Ink Tank Printer) จำนวน 1 เครื่อง</t>
  </si>
  <si>
    <t>8,000 บาท</t>
  </si>
  <si>
    <t xml:space="preserve">  - จัดซื้อเครื่องคอมพิวเตอร์ สำหรับ</t>
  </si>
  <si>
    <t>สำนักงาน (จอแสดงภาพขนาดไม่น้อย</t>
  </si>
  <si>
    <t xml:space="preserve">กว่า 19 นิ้ว) จำนวน 1 เครื่อง </t>
  </si>
  <si>
    <t>20,000 บาท</t>
  </si>
  <si>
    <t>งานบ้านงานครัว</t>
  </si>
  <si>
    <t>1. ศูนย์พัฒนาเด็กเล็กวัดบางขวาก</t>
  </si>
  <si>
    <t xml:space="preserve">  - จัดซื้อเครื่องกรองน้ำ จำนวน 1 เครื่อง</t>
  </si>
  <si>
    <t>พร้อมติดตั้ง 8,000 บาท</t>
  </si>
  <si>
    <t>โฆษณาและเผยแพร่</t>
  </si>
  <si>
    <t xml:space="preserve"> - จัดซื้อโทรทัศน์ แอล อี ดี (LED TV)</t>
  </si>
  <si>
    <t>แบบ Smart TV ระดับความละเอียด</t>
  </si>
  <si>
    <t>จอภาพ 3,840 x 2,160</t>
  </si>
  <si>
    <t>พิกเซล ขนาด 55 นิ้ว จำนวน 2 เครื่อง</t>
  </si>
  <si>
    <t>46,000 บาท</t>
  </si>
  <si>
    <t>โครงการประชุมคณะ</t>
  </si>
  <si>
    <t xml:space="preserve"> - ประชุมคณะกรรมการที่ปรึกษา</t>
  </si>
  <si>
    <t xml:space="preserve">  - เทศบาลตำบล</t>
  </si>
  <si>
    <t>กรรมการที่ปรึกษาและ</t>
  </si>
  <si>
    <t>และคณะกรรมการบริหารสถานศึกษา</t>
  </si>
  <si>
    <t>คณะกรรมการบริหาร</t>
  </si>
  <si>
    <t>สังกัดเทศบาลตำบลสามชุก อย่างน้อย</t>
  </si>
  <si>
    <t>สถานศึกษาสังกัด</t>
  </si>
  <si>
    <t>ภาคเรียนละ 1 ครั้ง</t>
  </si>
  <si>
    <t>โครงการประชุมผู้</t>
  </si>
  <si>
    <t xml:space="preserve"> - ประชุมผู้ปกครองในสถานศึกษา</t>
  </si>
  <si>
    <t>ปกครองในสถานศึกษา</t>
  </si>
  <si>
    <t>สังกัดเทศบาลตำบล</t>
  </si>
  <si>
    <t xml:space="preserve">ภาคเรียนละ 1 ครั้ง </t>
  </si>
  <si>
    <t>แผนการดำเนินงาน ประจำปีงบประมาณ  พ.ศ.  2568</t>
  </si>
  <si>
    <t>กองช่าง</t>
  </si>
  <si>
    <t>1.  ยุทธศาสตร์ที่ 3  การส่งเสริมสถาบันชาติและนำการเปลี่ยนแปลงด้านการบริหารและบริการเพื่อประโยชน์ของประชาชน</t>
  </si>
  <si>
    <t xml:space="preserve">     -  แนวทางการพัฒนาที่ 2  ส่งเสริมการบริหารกิจการบ้านเมืองและสังคมที่ดี</t>
  </si>
  <si>
    <t>2.  แผนงานอุตสาหกรรมและการโยธา</t>
  </si>
  <si>
    <t>โครงการจัดซื้อ</t>
  </si>
  <si>
    <t>1. จัดซื้อคอมพิวเตอร์ สำหรับประมวลผล แบบที่ 1</t>
  </si>
  <si>
    <t>ครุภัณฑ์คอมพิวเตอร์</t>
  </si>
  <si>
    <t>2. จัดซื้อเครื่องพิมพ์แบบฉีดหมึกพร้อมติดตั้งถังหมึก</t>
  </si>
  <si>
    <t>พิมพ์ (Ink Tank Printer) จำนวน 2 เครื่อง</t>
  </si>
  <si>
    <t>1.จัดซื้อเครื่องเลื่อยโซ่ยนต์ กำลังของเครื่องยนต์</t>
  </si>
  <si>
    <t>ครุภัณฑ์โรงงาน</t>
  </si>
  <si>
    <t>ขนาดไม่น้อยกว่า 2 แรงม้า 2 จังหวะ ระบบสตาร์ท</t>
  </si>
  <si>
    <t>เครื่อง ใช้มือดึงสตาร์ท มีแผ่นบังคับโซ่ยาว 12 นิ้ว</t>
  </si>
  <si>
    <t xml:space="preserve">            </t>
  </si>
  <si>
    <t>2.จัดซื้อเครื่องเลื่อยโซ่ยนต์ กำลังของเครื่องยนต์</t>
  </si>
  <si>
    <t>ขนาดไม่น้อยกว่า5.3 แรงม้า 2 จังหวะระบบสตาร์ท</t>
  </si>
  <si>
    <t>เครื่อง ใช้มือดึงสตาร์ท มีแผ่นบังคับโซ่ยาว 25 นิ้ว</t>
  </si>
  <si>
    <t>จัดซื้อเครื่องตัดหญ้าแบบสายสะพาย (ข้อแข็ง) เครื่องยนต์</t>
  </si>
  <si>
    <t>ครุภัณฑ์งานบ้าน</t>
  </si>
  <si>
    <t>ขนาดไม่น้อยกว่า 1.4 แรงม้า ปริมาตรกระบอกสูบ</t>
  </si>
  <si>
    <t>งานครัว</t>
  </si>
  <si>
    <t>ไม่น้อยกว่า 30 ซีซี พร้อมใบมีด จำนวน 2 เครื่อง</t>
  </si>
  <si>
    <t>1. จัดซื้อตู้เหล็กบานกระจกใส จำนวน 6 ตู้</t>
  </si>
  <si>
    <t>ครุภัณฑ์สำนักงาน</t>
  </si>
  <si>
    <t>2. จัดซื้อเก้าอี้บุนวม จำนวน 10 ตัว</t>
  </si>
  <si>
    <t>3. จัดซื้อโต๊ะประชุม 10 ที่นั่ง พร้อมเก้าอี้ 1 ชุด</t>
  </si>
  <si>
    <t>1.  ยุทธศาสตร์ที่ 4  การพัฒนาโครงสร้างพื้นฐานและระบบสาธารณูปโภคให้อยู่ในเกณฑ์ที่ดีได้มาตรฐาน</t>
  </si>
  <si>
    <t xml:space="preserve">     -  กลยุทธ์ที่ 1  การพัฒนาโครงสร้างพื้นฐานและระบบสาธารณูปโภคให้อยู่สภาพที่ดีได้มาตรฐาน</t>
  </si>
  <si>
    <t>2.  แผนงานเคหะและชุมชน</t>
  </si>
  <si>
    <t xml:space="preserve">โครงการขยายเขตประปาชุมชน </t>
  </si>
  <si>
    <t xml:space="preserve">วางท่อ HPDE ขนาดเส้นผ่าศูนย์กลาง </t>
  </si>
  <si>
    <t>หมู่ที่  1</t>
  </si>
  <si>
    <t>บ้านในคลอง บริเวณซอย 4 -</t>
  </si>
  <si>
    <t xml:space="preserve">ไม่น้อยกว่า 55 มม. ยาวไม่น้อยกว่า </t>
  </si>
  <si>
    <t>ตำบลย่านยาว</t>
  </si>
  <si>
    <t xml:space="preserve"> ซอย 7 (ชุมชนบ้านในคลอง)</t>
  </si>
  <si>
    <t>550 เมตร</t>
  </si>
  <si>
    <t>โครงการขยายเขตไฟฟ้าสาธารณะ</t>
  </si>
  <si>
    <t>ติดตั้งชุดโคมไฟฟ้าสาธารณะ</t>
  </si>
  <si>
    <t>หมู่ที่  4</t>
  </si>
  <si>
    <t>บริเวณบ้านนางละมัย เฉลยกิจ</t>
  </si>
  <si>
    <t>ขนาดไม่น้อยกว่า 2x36 วัตต์</t>
  </si>
  <si>
    <t>ไปตามทางสาธารณะด้านทิศ</t>
  </si>
  <si>
    <t>ระยะทางไม่น้อยกว่า 45 เมตร</t>
  </si>
  <si>
    <t>ตะวันออก (ชุมชนวัดบ้านทึง)</t>
  </si>
  <si>
    <t>โครงการก่อสร้างตอม่อรับสะพานเหล็ก</t>
  </si>
  <si>
    <t xml:space="preserve">ก่อสร้างตอม่อรับสะพานเหล็ก (เดิม) </t>
  </si>
  <si>
    <t>(เดิม) บริเวณคลองส่งน้ำ</t>
  </si>
  <si>
    <t xml:space="preserve">ขนาดกว้าง 0.80 เมตร ยาว 2.00 เมตร </t>
  </si>
  <si>
    <t xml:space="preserve">ชลประทาน 1 ขวา </t>
  </si>
  <si>
    <t>จำนวน 10 จุด พร้อมติดตั้งสะพานเหล็ก</t>
  </si>
  <si>
    <t>(ชุมชนวัดสามชุกฝั่งตะวันตก)</t>
  </si>
  <si>
    <t xml:space="preserve">โครงการปรับปรุงถนน คสล. </t>
  </si>
  <si>
    <t xml:space="preserve">ปรับปรุงถนน คสล. หนา 0.15 เมตร </t>
  </si>
  <si>
    <t>ซอยศาลเจ้าพ่อหลักเมืองถึงบริเวณ</t>
  </si>
  <si>
    <t>หรือมีพื้นที่ไม่น้อยกว่า 827 ตารางเมตร</t>
  </si>
  <si>
    <t xml:space="preserve">ร้านหนึ่งไส้เนื้อ </t>
  </si>
  <si>
    <t>ปรับปรุงถนน คสล. กว้าง 4.00 เมตร</t>
  </si>
  <si>
    <t xml:space="preserve">เมษายน </t>
  </si>
  <si>
    <t>ที่ชำรุดในหมู่บ้านมั่นคง</t>
  </si>
  <si>
    <t xml:space="preserve">หนา 0.15 เมตร หรือมีพื้นที่ไม่น้อยกว่า </t>
  </si>
  <si>
    <t>413 ตารางเมตร</t>
  </si>
  <si>
    <t>โครงการก่อสร้างท่อลอดถนน</t>
  </si>
  <si>
    <t xml:space="preserve">ก่อสร้างท่อลอดขนาด Ø 0.60 เมตร </t>
  </si>
  <si>
    <t>บริเวณบ้านนายมานะ ภู่มาลา</t>
  </si>
  <si>
    <t>ยาว 30 เมตร</t>
  </si>
  <si>
    <t>โครงการติดตั้งไฟฟ้าส่องสว่าง</t>
  </si>
  <si>
    <t xml:space="preserve">ติดตั้งเสาตรงปลายไม่น้อยกว่า 2.00 นิ้ว </t>
  </si>
  <si>
    <t>หมู่ที่  2</t>
  </si>
  <si>
    <t>บริเวณสวนเฉลิมพระเกียรติฯ</t>
  </si>
  <si>
    <t>สูงไม่น้อยกว่า  3.50 เมตร และโคมส่อง</t>
  </si>
  <si>
    <t>และศาลา (ชุมชนระหารฝั่งตะวันตก)</t>
  </si>
  <si>
    <t>สว่างโซล่าเซลล์ พร้อมอุปกรณ์</t>
  </si>
  <si>
    <t>โครงการปรับปรุงท่อน้ำทิ้ง</t>
  </si>
  <si>
    <t xml:space="preserve">ปรับปรุงท่อทิ้งน้ำ กว้าง 0.80 เมตร </t>
  </si>
  <si>
    <t>บริเวณหน้าบ้านป้าทุเรียน</t>
  </si>
  <si>
    <t xml:space="preserve">ยาว 20 เมตร  </t>
  </si>
  <si>
    <t>(ชุมชนวัดสามชุกฝั่งตะวันออก)</t>
  </si>
  <si>
    <t>โครงการปรับปรุงถนน</t>
  </si>
  <si>
    <t xml:space="preserve">ปรับปรุงปูผิวจราจรแอสฟัลท์ติกคอนกรีต </t>
  </si>
  <si>
    <t>แอลพัสต์ติกคอนกรีต เริ่มตั้งแต่บริเวณ</t>
  </si>
  <si>
    <t xml:space="preserve">กว้าง 4.00 - 7.00 เมตร ยาว 224 เมตร </t>
  </si>
  <si>
    <t xml:space="preserve">หน้าธนาคารกรุงเทพ </t>
  </si>
  <si>
    <t xml:space="preserve">หนา 0.05 เมตร หรือมีพื้นที่ไม่น้อยกว่า </t>
  </si>
  <si>
    <t>ไปถึงบริเวณหน้าซุ้มประตูตลาดร้อยปี</t>
  </si>
  <si>
    <t>1,184 ตารางเมตร</t>
  </si>
  <si>
    <t>(ถนนมิตรสัมพันธ์)</t>
  </si>
  <si>
    <t>(ชุมชนตลาดสามชุก)</t>
  </si>
  <si>
    <t xml:space="preserve">ปรับปรุงถนน คสล. กว้าง 4.00 เมตร   </t>
  </si>
  <si>
    <t>จากบริเวณแยกทางไปไร่หนึ่ง</t>
  </si>
  <si>
    <t xml:space="preserve">หนา 0.15 เมตร ยาว 560 เมตร </t>
  </si>
  <si>
    <t xml:space="preserve">ถึงถนน คสล.เดิม </t>
  </si>
  <si>
    <t>หรือมีพื้นที่ไม่น้อยกว่า 2,240 ตารางเมตร</t>
  </si>
  <si>
    <t xml:space="preserve">ปรับปรุงถนน คสล. กว้าง 3.00 เมตร </t>
  </si>
  <si>
    <t>หมู่ที่ 5</t>
  </si>
  <si>
    <t xml:space="preserve">พร้อมท่อระบายน้ำ บริเวณดงมะลิ </t>
  </si>
  <si>
    <t xml:space="preserve">ยาว 284 เมตร พร้อมวางท่อระบายน้ำ </t>
  </si>
  <si>
    <t>ซอย 7 (ชุมชนดงมะลิ)</t>
  </si>
  <si>
    <t xml:space="preserve">ขนาด Ø 0.40-0.60 เมตร ยาว 284 เมตร </t>
  </si>
  <si>
    <t xml:space="preserve">โครงการซ่อมแซมถนน คสล. </t>
  </si>
  <si>
    <t>ซ่อมแซมถนน คสล. กว้าง 3.00 เมตร</t>
  </si>
  <si>
    <t>บริเวณชุมชนดงมะลิ ซอย 8</t>
  </si>
  <si>
    <t xml:space="preserve">ความยาว 255 เมตร หนา 0.15 เมตร </t>
  </si>
  <si>
    <t>(ชุมชนดงมะลิ)</t>
  </si>
  <si>
    <t>หรือมีพื้นที่ไม่น้อยกว่า 765 ตารางเมตร</t>
  </si>
  <si>
    <t xml:space="preserve">ปรับปรุงถนน คสล. กว้าง 3.00 เมตร  </t>
  </si>
  <si>
    <t>หมู่ที่ 9</t>
  </si>
  <si>
    <t>บริเวณ ซอย4 และซอย 5</t>
  </si>
  <si>
    <t xml:space="preserve">หนา 0.15 เมตร ยาว 140 เมตร  </t>
  </si>
  <si>
    <t>(ชุมชนท่าทอง)</t>
  </si>
  <si>
    <t>หรือมีพื้นที่ไม่น้อยกว่า 420 ตารางเมตร</t>
  </si>
  <si>
    <t xml:space="preserve">โครงการซ่อมแซมแพ </t>
  </si>
  <si>
    <t>ซ่อมแซมแพไม้ ขนาดกว้าง 4.80 เมตร</t>
  </si>
  <si>
    <t>หมู่ที่ 6</t>
  </si>
  <si>
    <t xml:space="preserve">หน้าวัดบางขวาก </t>
  </si>
  <si>
    <t>ยาว 19.50 เมตร จำนวน 1 ตัว</t>
  </si>
  <si>
    <t>(ชุมชนตลาดบางขวาก)</t>
  </si>
  <si>
    <t xml:space="preserve">ปรับปรุงถนน คสล. กว้าง 4.00 เมตร  </t>
  </si>
  <si>
    <t>หมู่ที่ 2</t>
  </si>
  <si>
    <t xml:space="preserve">บริเวณคันคลองทิ้งน้ำท่าระกำ </t>
  </si>
  <si>
    <t xml:space="preserve">หนา 0.15 เมตร ยาว 127 เมตร  </t>
  </si>
  <si>
    <t xml:space="preserve">บริเวณบ้านนายประสิทธิ์ สิงห์บุตร </t>
  </si>
  <si>
    <t>หรือมีพื้นที่ไม่น้อยกว่า 508 ตารางเมตร</t>
  </si>
  <si>
    <t>(ชุมชนสมเด็จพระวันรัต)</t>
  </si>
  <si>
    <t xml:space="preserve">โครงการปรับปรุงถนนแอสฟัลท์ติก </t>
  </si>
  <si>
    <t>พร้อมท่อระบายน้ำบริเวณ</t>
  </si>
  <si>
    <t xml:space="preserve">กว้าง 5.00 เมตร ยาว 435 เมตร </t>
  </si>
  <si>
    <t xml:space="preserve">ทางเข้าโรงเรียนสมเด็จฯ </t>
  </si>
  <si>
    <t xml:space="preserve">(ถนนนิ่มอุทิศ) ตลอดสาย </t>
  </si>
  <si>
    <t>2,175 ตารางเมตร</t>
  </si>
  <si>
    <t xml:space="preserve">โครงการปรับปรุงประตูปิด-เปิด </t>
  </si>
  <si>
    <t>ติดตั้งบานประตู ขนาดกว้าง 1.00 เมตร</t>
  </si>
  <si>
    <t>ท่อระบายน้ำบริเวณคลองทิ้งน้ำ</t>
  </si>
  <si>
    <t xml:space="preserve">สูง 1.70 - 2.00 เมตร จำนวน 2 จุด </t>
  </si>
  <si>
    <t xml:space="preserve">ท่าระกำ บ้านนายชัย </t>
  </si>
  <si>
    <t xml:space="preserve">ถึงบ้านนายบูรณ์ </t>
  </si>
  <si>
    <t xml:space="preserve">โครงการก่อสร้างรางระบายน้ำ </t>
  </si>
  <si>
    <t xml:space="preserve">ก่อสร้างรางระบายน้ำ คสล. </t>
  </si>
  <si>
    <t>คสล. บริเวณหลังบ้านครูลำยอง</t>
  </si>
  <si>
    <t xml:space="preserve">กว้าง 0.80 เมตร ยาว 17 เมตร </t>
  </si>
  <si>
    <t>(ชุมชนสะพานขาว)</t>
  </si>
  <si>
    <t>โครงการก่อสร้างทางขึ้นทางลอด</t>
  </si>
  <si>
    <t xml:space="preserve">ก่อสร้างทางเชื่อม คสล. กว้าง 3.00 เมตร </t>
  </si>
  <si>
    <t>ใต้สะพานปั้มปิ่นวิเศษ</t>
  </si>
  <si>
    <t xml:space="preserve">ยาว 10 เมตร หนา 0.15 เมตร </t>
  </si>
  <si>
    <t xml:space="preserve">หรือมีพื้นที่ไม่น้อยกว่า 30 ตารางเมตร  </t>
  </si>
  <si>
    <t>โครงการติดตั้งป้ายบอกซอย</t>
  </si>
  <si>
    <t xml:space="preserve">ติดตั้งป้าย ขนาดกว้าง 0.25 เมตร </t>
  </si>
  <si>
    <t>ภายในชุมชนร่วมใจ (ชุมชนร่วมใจ)</t>
  </si>
  <si>
    <t xml:space="preserve">ยาว 0.75 เมตร สูง 2.50 เมตร  </t>
  </si>
  <si>
    <t>จำนวน 8 ป้าย</t>
  </si>
  <si>
    <t>โครงการจัดทำป้ายบอกซอย</t>
  </si>
  <si>
    <t xml:space="preserve">ติดตั้งป้าย ขนาดกว้าง 0.25 เมตร  </t>
  </si>
  <si>
    <t xml:space="preserve">ภายในชุมชนเศรษฐกร </t>
  </si>
  <si>
    <t xml:space="preserve">ยาว 0.75 เมตร สูง 2.50 เมตร </t>
  </si>
  <si>
    <t>(ชุมชนเศรษฐกร)</t>
  </si>
  <si>
    <t xml:space="preserve">จำนวน 12 ป้าย </t>
  </si>
  <si>
    <t>โครงการก่อสร้างอาคารอเนก</t>
  </si>
  <si>
    <t xml:space="preserve">ก่อสร้างอาคารอเนกประสงค์ </t>
  </si>
  <si>
    <t>ประสงค์ข้างสำนักงานเทศบาล</t>
  </si>
  <si>
    <t xml:space="preserve">กว้าง 6.00 เมตร ยาว 12.00 เมตร </t>
  </si>
  <si>
    <t>หรือมีพื้นที่ไม่น้อยกว่า 72 ตารางเมตร</t>
  </si>
  <si>
    <t>โครงการติดตั้งระบบ</t>
  </si>
  <si>
    <t xml:space="preserve">ติดตั้งระบบเครื่องปรับอากาศ </t>
  </si>
  <si>
    <t>เครื่องปรับอากาศอาคารเรียนผู้สูงอายุ</t>
  </si>
  <si>
    <t>จำนวน 6 เครื่อง</t>
  </si>
  <si>
    <t xml:space="preserve">โครงการก่อสร้างแพจอดเรือดับเพลิง </t>
  </si>
  <si>
    <t>ก่อสร้างทุ่นแพ และอาคารพร้อม</t>
  </si>
  <si>
    <t>หน้าอำเภอสามชุก</t>
  </si>
  <si>
    <t>หลังคาเรือดับเพลิง จำนวน 1 แพ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</si>
</sst>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D00041E]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sz val="16"/>
      <color indexed="62"/>
      <name val="TH SarabunIT๙"/>
      <family val="2"/>
    </font>
    <font>
      <b/>
      <sz val="10"/>
      <name val="TH SarabunIT๙"/>
      <family val="2"/>
    </font>
    <font>
      <sz val="15"/>
      <name val="TH SarabunIT๙"/>
      <family val="2"/>
    </font>
    <font>
      <sz val="10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  <charset val="222"/>
    </font>
    <font>
      <sz val="16"/>
      <color rgb="FFFF0000"/>
      <name val="TH SarabunIT๙"/>
      <family val="2"/>
      <charset val="222"/>
    </font>
    <font>
      <sz val="16"/>
      <name val="TH SarabunIT๙"/>
      <family val="2"/>
      <charset val="222"/>
    </font>
    <font>
      <b/>
      <sz val="16"/>
      <name val="TH SarabunIT๙"/>
      <family val="2"/>
      <charset val="222"/>
    </font>
    <font>
      <b/>
      <sz val="16"/>
      <color rgb="FFFF0000"/>
      <name val="TH SarabunIT๙"/>
      <family val="2"/>
      <charset val="222"/>
    </font>
    <font>
      <b/>
      <sz val="16"/>
      <color theme="1"/>
      <name val="TH SarabunIT๙"/>
      <family val="2"/>
    </font>
    <font>
      <sz val="14.4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5.5"/>
      <name val="TH SarabunIT๙"/>
      <family val="2"/>
    </font>
    <font>
      <sz val="15"/>
      <color theme="1"/>
      <name val="TH SarabunIT๙"/>
      <family val="2"/>
    </font>
    <font>
      <sz val="10"/>
      <color rgb="FFFF0000"/>
      <name val="TH SarabunIT๙"/>
      <family val="2"/>
    </font>
    <font>
      <b/>
      <sz val="13"/>
      <name val="TH SarabunIT๙"/>
      <family val="2"/>
    </font>
    <font>
      <sz val="16"/>
      <color indexed="1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b/>
      <sz val="12"/>
      <color rgb="FFFF0000"/>
      <name val="TH SarabunIT๙"/>
      <family val="2"/>
    </font>
    <font>
      <sz val="14"/>
      <name val="TH SarabunIT๙"/>
      <family val="2"/>
    </font>
    <font>
      <sz val="10"/>
      <color theme="1"/>
      <name val="Arial"/>
      <family val="2"/>
    </font>
    <font>
      <sz val="1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663">
    <xf numFmtId="0" fontId="0" fillId="0" borderId="0" xfId="0"/>
    <xf numFmtId="0" fontId="3" fillId="0" borderId="0" xfId="4" applyFont="1"/>
    <xf numFmtId="0" fontId="3" fillId="0" borderId="0" xfId="4" applyFont="1" applyBorder="1"/>
    <xf numFmtId="0" fontId="4" fillId="0" borderId="0" xfId="4" applyFont="1" applyBorder="1" applyAlignment="1"/>
    <xf numFmtId="0" fontId="4" fillId="0" borderId="0" xfId="4" applyFont="1" applyAlignment="1"/>
    <xf numFmtId="0" fontId="4" fillId="0" borderId="0" xfId="4" applyFont="1"/>
    <xf numFmtId="3" fontId="3" fillId="0" borderId="0" xfId="4" applyNumberFormat="1" applyFont="1" applyAlignment="1">
      <alignment horizontal="right"/>
    </xf>
    <xf numFmtId="3" fontId="4" fillId="0" borderId="0" xfId="4" applyNumberFormat="1" applyFont="1" applyAlignment="1">
      <alignment horizontal="right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Border="1"/>
    <xf numFmtId="0" fontId="4" fillId="0" borderId="0" xfId="4" applyFont="1" applyBorder="1"/>
    <xf numFmtId="0" fontId="5" fillId="0" borderId="5" xfId="4" applyFont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5" xfId="4" applyFont="1" applyBorder="1"/>
    <xf numFmtId="0" fontId="3" fillId="0" borderId="1" xfId="4" applyFont="1" applyFill="1" applyBorder="1" applyAlignment="1">
      <alignment horizontal="center"/>
    </xf>
    <xf numFmtId="0" fontId="3" fillId="0" borderId="7" xfId="4" applyFont="1" applyFill="1" applyBorder="1"/>
    <xf numFmtId="0" fontId="3" fillId="0" borderId="8" xfId="4" applyFont="1" applyFill="1" applyBorder="1"/>
    <xf numFmtId="3" fontId="3" fillId="0" borderId="8" xfId="4" applyNumberFormat="1" applyFont="1" applyFill="1" applyBorder="1" applyAlignment="1">
      <alignment horizontal="right"/>
    </xf>
    <xf numFmtId="0" fontId="3" fillId="0" borderId="9" xfId="4" applyFont="1" applyFill="1" applyBorder="1" applyAlignment="1">
      <alignment horizontal="center"/>
    </xf>
    <xf numFmtId="0" fontId="6" fillId="0" borderId="1" xfId="4" applyFont="1" applyFill="1" applyBorder="1"/>
    <xf numFmtId="0" fontId="6" fillId="0" borderId="8" xfId="4" applyFont="1" applyFill="1" applyBorder="1"/>
    <xf numFmtId="0" fontId="3" fillId="0" borderId="0" xfId="4" applyFont="1" applyFill="1" applyBorder="1"/>
    <xf numFmtId="0" fontId="3" fillId="0" borderId="0" xfId="4" applyFont="1" applyFill="1"/>
    <xf numFmtId="0" fontId="3" fillId="0" borderId="10" xfId="4" applyFont="1" applyFill="1" applyBorder="1"/>
    <xf numFmtId="0" fontId="3" fillId="0" borderId="9" xfId="4" applyFont="1" applyFill="1" applyBorder="1"/>
    <xf numFmtId="3" fontId="3" fillId="0" borderId="9" xfId="4" applyNumberFormat="1" applyFont="1" applyFill="1" applyBorder="1" applyAlignment="1">
      <alignment horizontal="right"/>
    </xf>
    <xf numFmtId="0" fontId="6" fillId="0" borderId="10" xfId="4" applyFont="1" applyFill="1" applyBorder="1"/>
    <xf numFmtId="0" fontId="6" fillId="0" borderId="9" xfId="4" applyFont="1" applyFill="1" applyBorder="1"/>
    <xf numFmtId="0" fontId="3" fillId="0" borderId="10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1" xfId="4" applyFont="1" applyFill="1" applyBorder="1"/>
    <xf numFmtId="3" fontId="3" fillId="0" borderId="1" xfId="4" applyNumberFormat="1" applyFont="1" applyFill="1" applyBorder="1" applyAlignment="1">
      <alignment horizontal="right"/>
    </xf>
    <xf numFmtId="0" fontId="3" fillId="0" borderId="10" xfId="4" applyFont="1" applyFill="1" applyBorder="1" applyAlignment="1"/>
    <xf numFmtId="3" fontId="3" fillId="0" borderId="10" xfId="4" applyNumberFormat="1" applyFont="1" applyFill="1" applyBorder="1" applyAlignment="1">
      <alignment horizontal="right"/>
    </xf>
    <xf numFmtId="0" fontId="3" fillId="0" borderId="11" xfId="4" applyFont="1" applyFill="1" applyBorder="1" applyAlignment="1"/>
    <xf numFmtId="3" fontId="3" fillId="0" borderId="5" xfId="4" applyNumberFormat="1" applyFont="1" applyFill="1" applyBorder="1" applyAlignment="1">
      <alignment horizontal="right"/>
    </xf>
    <xf numFmtId="0" fontId="3" fillId="0" borderId="6" xfId="4" applyFont="1" applyBorder="1"/>
    <xf numFmtId="0" fontId="3" fillId="0" borderId="2" xfId="4" applyFont="1" applyBorder="1"/>
    <xf numFmtId="0" fontId="3" fillId="0" borderId="3" xfId="4" applyFont="1" applyBorder="1" applyAlignment="1">
      <alignment horizontal="center"/>
    </xf>
    <xf numFmtId="3" fontId="3" fillId="0" borderId="6" xfId="4" applyNumberFormat="1" applyFont="1" applyBorder="1" applyAlignment="1">
      <alignment horizontal="right"/>
    </xf>
    <xf numFmtId="0" fontId="3" fillId="0" borderId="4" xfId="4" applyFont="1" applyBorder="1"/>
    <xf numFmtId="0" fontId="3" fillId="0" borderId="6" xfId="4" applyFont="1" applyBorder="1" applyAlignment="1">
      <alignment horizontal="center"/>
    </xf>
    <xf numFmtId="3" fontId="4" fillId="0" borderId="0" xfId="4" applyNumberFormat="1" applyFont="1" applyBorder="1" applyAlignment="1">
      <alignment horizontal="right" vertical="top"/>
    </xf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3" fontId="3" fillId="0" borderId="10" xfId="0" applyNumberFormat="1" applyFont="1" applyFill="1" applyBorder="1" applyAlignment="1">
      <alignment horizontal="right"/>
    </xf>
    <xf numFmtId="0" fontId="3" fillId="0" borderId="9" xfId="0" applyFont="1" applyFill="1" applyBorder="1"/>
    <xf numFmtId="3" fontId="3" fillId="0" borderId="12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/>
    </xf>
    <xf numFmtId="0" fontId="3" fillId="0" borderId="13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3" fontId="3" fillId="0" borderId="7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1" xfId="4" applyFont="1" applyFill="1" applyBorder="1" applyAlignment="1"/>
    <xf numFmtId="3" fontId="3" fillId="0" borderId="12" xfId="4" applyNumberFormat="1" applyFont="1" applyFill="1" applyBorder="1" applyAlignment="1">
      <alignment horizontal="right"/>
    </xf>
    <xf numFmtId="0" fontId="3" fillId="0" borderId="12" xfId="4" applyFont="1" applyFill="1" applyBorder="1" applyAlignment="1">
      <alignment horizontal="center"/>
    </xf>
    <xf numFmtId="0" fontId="3" fillId="0" borderId="6" xfId="4" applyFont="1" applyFill="1" applyBorder="1"/>
    <xf numFmtId="0" fontId="3" fillId="0" borderId="3" xfId="4" applyFont="1" applyFill="1" applyBorder="1" applyAlignment="1"/>
    <xf numFmtId="0" fontId="3" fillId="0" borderId="3" xfId="4" applyFont="1" applyFill="1" applyBorder="1"/>
    <xf numFmtId="3" fontId="3" fillId="0" borderId="6" xfId="4" applyNumberFormat="1" applyFont="1" applyFill="1" applyBorder="1" applyAlignment="1">
      <alignment horizontal="right"/>
    </xf>
    <xf numFmtId="0" fontId="3" fillId="0" borderId="3" xfId="4" applyFont="1" applyFill="1" applyBorder="1" applyAlignment="1">
      <alignment horizontal="center"/>
    </xf>
    <xf numFmtId="0" fontId="4" fillId="0" borderId="0" xfId="4" applyFont="1" applyFill="1"/>
    <xf numFmtId="0" fontId="3" fillId="0" borderId="9" xfId="4" applyFont="1" applyFill="1" applyBorder="1" applyAlignment="1"/>
    <xf numFmtId="0" fontId="3" fillId="0" borderId="9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/>
    </xf>
    <xf numFmtId="3" fontId="3" fillId="0" borderId="15" xfId="4" applyNumberFormat="1" applyFont="1" applyFill="1" applyBorder="1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/>
    </xf>
    <xf numFmtId="0" fontId="7" fillId="0" borderId="0" xfId="4" applyFont="1"/>
    <xf numFmtId="0" fontId="3" fillId="0" borderId="10" xfId="4" applyFont="1" applyFill="1" applyBorder="1" applyAlignment="1">
      <alignment horizontal="center" vertical="center"/>
    </xf>
    <xf numFmtId="0" fontId="8" fillId="0" borderId="10" xfId="4" applyFont="1" applyFill="1" applyBorder="1"/>
    <xf numFmtId="3" fontId="3" fillId="0" borderId="12" xfId="4" applyNumberFormat="1" applyFont="1" applyBorder="1" applyAlignment="1">
      <alignment horizontal="left" vertical="center"/>
    </xf>
    <xf numFmtId="0" fontId="3" fillId="0" borderId="10" xfId="4" applyFont="1" applyBorder="1" applyAlignment="1">
      <alignment horizontal="center" vertical="center"/>
    </xf>
    <xf numFmtId="0" fontId="8" fillId="0" borderId="10" xfId="4" applyFont="1" applyFill="1" applyBorder="1" applyAlignment="1">
      <alignment horizontal="left" vertical="center"/>
    </xf>
    <xf numFmtId="0" fontId="3" fillId="0" borderId="10" xfId="4" applyFont="1" applyBorder="1" applyAlignment="1">
      <alignment horizontal="left" vertical="center"/>
    </xf>
    <xf numFmtId="0" fontId="3" fillId="0" borderId="10" xfId="4" applyFont="1" applyBorder="1" applyAlignment="1">
      <alignment horizontal="center"/>
    </xf>
    <xf numFmtId="0" fontId="3" fillId="0" borderId="5" xfId="4" applyFont="1" applyFill="1" applyBorder="1" applyAlignment="1"/>
    <xf numFmtId="0" fontId="3" fillId="0" borderId="14" xfId="4" applyFont="1" applyFill="1" applyBorder="1"/>
    <xf numFmtId="3" fontId="3" fillId="0" borderId="14" xfId="4" applyNumberFormat="1" applyFont="1" applyFill="1" applyBorder="1" applyAlignment="1">
      <alignment horizontal="right"/>
    </xf>
    <xf numFmtId="0" fontId="3" fillId="0" borderId="5" xfId="4" applyFont="1" applyFill="1" applyBorder="1" applyAlignment="1">
      <alignment horizontal="left"/>
    </xf>
    <xf numFmtId="0" fontId="3" fillId="0" borderId="3" xfId="4" applyFont="1" applyFill="1" applyBorder="1" applyAlignment="1">
      <alignment horizontal="left"/>
    </xf>
    <xf numFmtId="0" fontId="9" fillId="0" borderId="0" xfId="4" applyFont="1"/>
    <xf numFmtId="3" fontId="3" fillId="0" borderId="0" xfId="4" applyNumberFormat="1" applyFont="1"/>
    <xf numFmtId="0" fontId="3" fillId="0" borderId="0" xfId="4" applyFont="1" applyAlignment="1">
      <alignment horizontal="center"/>
    </xf>
    <xf numFmtId="0" fontId="9" fillId="0" borderId="0" xfId="4" applyFont="1" applyBorder="1"/>
    <xf numFmtId="3" fontId="3" fillId="0" borderId="12" xfId="4" applyNumberFormat="1" applyFont="1" applyFill="1" applyBorder="1"/>
    <xf numFmtId="0" fontId="9" fillId="0" borderId="1" xfId="4" applyFont="1" applyFill="1" applyBorder="1"/>
    <xf numFmtId="0" fontId="9" fillId="0" borderId="0" xfId="4" applyFont="1" applyFill="1" applyBorder="1"/>
    <xf numFmtId="3" fontId="10" fillId="0" borderId="12" xfId="4" applyNumberFormat="1" applyFont="1" applyFill="1" applyBorder="1"/>
    <xf numFmtId="0" fontId="9" fillId="0" borderId="10" xfId="4" applyFont="1" applyFill="1" applyBorder="1"/>
    <xf numFmtId="0" fontId="9" fillId="0" borderId="0" xfId="4" applyFont="1" applyFill="1"/>
    <xf numFmtId="3" fontId="3" fillId="0" borderId="11" xfId="4" applyNumberFormat="1" applyFont="1" applyFill="1" applyBorder="1"/>
    <xf numFmtId="0" fontId="9" fillId="0" borderId="5" xfId="4" applyFont="1" applyFill="1" applyBorder="1"/>
    <xf numFmtId="3" fontId="3" fillId="0" borderId="10" xfId="4" applyNumberFormat="1" applyFont="1" applyFill="1" applyBorder="1"/>
    <xf numFmtId="3" fontId="3" fillId="0" borderId="5" xfId="4" applyNumberFormat="1" applyFont="1" applyFill="1" applyBorder="1"/>
    <xf numFmtId="0" fontId="3" fillId="0" borderId="5" xfId="4" applyFont="1" applyBorder="1" applyAlignment="1">
      <alignment horizontal="center" vertical="center"/>
    </xf>
    <xf numFmtId="0" fontId="8" fillId="0" borderId="5" xfId="4" applyFont="1" applyFill="1" applyBorder="1" applyAlignment="1">
      <alignment horizontal="left" vertical="center"/>
    </xf>
    <xf numFmtId="3" fontId="3" fillId="0" borderId="0" xfId="4" applyNumberFormat="1" applyFont="1" applyFill="1" applyBorder="1"/>
    <xf numFmtId="0" fontId="3" fillId="0" borderId="0" xfId="4" applyFont="1" applyFill="1" applyBorder="1" applyAlignment="1">
      <alignment horizontal="center"/>
    </xf>
    <xf numFmtId="3" fontId="3" fillId="0" borderId="15" xfId="4" applyNumberFormat="1" applyFont="1" applyBorder="1" applyAlignment="1">
      <alignment horizontal="right" vertical="center"/>
    </xf>
    <xf numFmtId="0" fontId="7" fillId="0" borderId="10" xfId="4" applyFont="1" applyBorder="1"/>
    <xf numFmtId="0" fontId="7" fillId="0" borderId="0" xfId="4" applyFont="1" applyBorder="1"/>
    <xf numFmtId="0" fontId="3" fillId="0" borderId="5" xfId="4" applyFont="1" applyBorder="1" applyAlignment="1">
      <alignment horizontal="left" vertical="center"/>
    </xf>
    <xf numFmtId="0" fontId="7" fillId="0" borderId="5" xfId="4" applyFont="1" applyBorder="1"/>
    <xf numFmtId="3" fontId="4" fillId="0" borderId="6" xfId="4" applyNumberFormat="1" applyFont="1" applyBorder="1"/>
    <xf numFmtId="3" fontId="3" fillId="0" borderId="1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5" fillId="0" borderId="10" xfId="4" applyFont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0" xfId="4" applyFont="1" applyBorder="1"/>
    <xf numFmtId="0" fontId="3" fillId="0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3" fontId="3" fillId="0" borderId="1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3" fontId="3" fillId="0" borderId="12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/>
    <xf numFmtId="3" fontId="3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3" fontId="3" fillId="0" borderId="13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0" xfId="0" applyFont="1" applyFill="1" applyBorder="1"/>
    <xf numFmtId="49" fontId="3" fillId="0" borderId="6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187" fontId="13" fillId="0" borderId="0" xfId="1" applyNumberFormat="1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Border="1"/>
    <xf numFmtId="0" fontId="16" fillId="0" borderId="0" xfId="0" applyFont="1" applyBorder="1" applyAlignment="1"/>
    <xf numFmtId="0" fontId="15" fillId="0" borderId="1" xfId="0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87" fontId="15" fillId="0" borderId="10" xfId="1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188" fontId="14" fillId="0" borderId="1" xfId="0" applyNumberFormat="1" applyFont="1" applyBorder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10" xfId="0" applyFont="1" applyBorder="1" applyAlignment="1">
      <alignment horizontal="center"/>
    </xf>
    <xf numFmtId="188" fontId="14" fillId="0" borderId="10" xfId="0" applyNumberFormat="1" applyFont="1" applyBorder="1" applyAlignment="1">
      <alignment horizontal="center"/>
    </xf>
    <xf numFmtId="0" fontId="14" fillId="0" borderId="10" xfId="0" applyFont="1" applyBorder="1"/>
    <xf numFmtId="0" fontId="14" fillId="0" borderId="0" xfId="0" applyFont="1" applyAlignment="1">
      <alignment vertical="center"/>
    </xf>
    <xf numFmtId="3" fontId="14" fillId="0" borderId="10" xfId="0" applyNumberFormat="1" applyFont="1" applyBorder="1" applyAlignment="1">
      <alignment horizontal="center"/>
    </xf>
    <xf numFmtId="0" fontId="13" fillId="0" borderId="10" xfId="0" applyFont="1" applyBorder="1"/>
    <xf numFmtId="0" fontId="3" fillId="0" borderId="0" xfId="0" applyFont="1" applyAlignment="1">
      <alignment vertical="center"/>
    </xf>
    <xf numFmtId="0" fontId="11" fillId="0" borderId="10" xfId="0" applyFont="1" applyBorder="1"/>
    <xf numFmtId="0" fontId="19" fillId="0" borderId="10" xfId="0" applyFont="1" applyBorder="1" applyAlignment="1">
      <alignment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9" fillId="0" borderId="5" xfId="0" applyFont="1" applyBorder="1" applyAlignment="1">
      <alignment vertical="center"/>
    </xf>
    <xf numFmtId="3" fontId="19" fillId="0" borderId="5" xfId="0" applyNumberFormat="1" applyFont="1" applyBorder="1"/>
    <xf numFmtId="0" fontId="11" fillId="0" borderId="5" xfId="0" applyFont="1" applyBorder="1" applyAlignment="1">
      <alignment horizontal="center"/>
    </xf>
    <xf numFmtId="0" fontId="13" fillId="0" borderId="5" xfId="0" applyFont="1" applyBorder="1"/>
    <xf numFmtId="0" fontId="11" fillId="0" borderId="5" xfId="0" applyFont="1" applyBorder="1"/>
    <xf numFmtId="0" fontId="14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3" fontId="19" fillId="0" borderId="10" xfId="0" applyNumberFormat="1" applyFont="1" applyBorder="1" applyAlignment="1">
      <alignment horizontal="center"/>
    </xf>
    <xf numFmtId="3" fontId="19" fillId="0" borderId="10" xfId="0" applyNumberFormat="1" applyFont="1" applyBorder="1"/>
    <xf numFmtId="3" fontId="15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6" xfId="0" applyFont="1" applyBorder="1"/>
    <xf numFmtId="0" fontId="11" fillId="0" borderId="6" xfId="0" applyFont="1" applyBorder="1"/>
    <xf numFmtId="0" fontId="12" fillId="0" borderId="0" xfId="0" applyFont="1" applyAlignment="1"/>
    <xf numFmtId="0" fontId="12" fillId="0" borderId="0" xfId="0" applyFont="1" applyBorder="1" applyAlignment="1"/>
    <xf numFmtId="0" fontId="12" fillId="0" borderId="12" xfId="0" applyFont="1" applyBorder="1" applyAlignment="1"/>
    <xf numFmtId="0" fontId="3" fillId="0" borderId="0" xfId="0" applyFont="1"/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3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/>
    <xf numFmtId="49" fontId="3" fillId="0" borderId="10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10" xfId="0" applyNumberFormat="1" applyFont="1" applyBorder="1"/>
    <xf numFmtId="49" fontId="3" fillId="0" borderId="0" xfId="0" applyNumberFormat="1" applyFont="1" applyBorder="1"/>
    <xf numFmtId="0" fontId="3" fillId="0" borderId="5" xfId="0" applyFont="1" applyBorder="1" applyAlignment="1">
      <alignment horizontal="left" vertical="center"/>
    </xf>
    <xf numFmtId="49" fontId="3" fillId="0" borderId="13" xfId="0" applyNumberFormat="1" applyFont="1" applyBorder="1"/>
    <xf numFmtId="3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7" xfId="0" applyFont="1" applyBorder="1"/>
    <xf numFmtId="49" fontId="21" fillId="0" borderId="1" xfId="0" applyNumberFormat="1" applyFont="1" applyBorder="1" applyAlignment="1">
      <alignment shrinkToFit="1"/>
    </xf>
    <xf numFmtId="49" fontId="21" fillId="0" borderId="10" xfId="0" applyNumberFormat="1" applyFont="1" applyBorder="1" applyAlignment="1">
      <alignment shrinkToFit="1"/>
    </xf>
    <xf numFmtId="0" fontId="3" fillId="0" borderId="10" xfId="0" applyFont="1" applyBorder="1"/>
    <xf numFmtId="49" fontId="21" fillId="0" borderId="10" xfId="0" applyNumberFormat="1" applyFont="1" applyBorder="1" applyAlignment="1">
      <alignment vertical="center" shrinkToFit="1"/>
    </xf>
    <xf numFmtId="49" fontId="21" fillId="0" borderId="5" xfId="0" applyNumberFormat="1" applyFont="1" applyBorder="1" applyAlignment="1">
      <alignment shrinkToFit="1"/>
    </xf>
    <xf numFmtId="0" fontId="3" fillId="0" borderId="10" xfId="0" applyFont="1" applyFill="1" applyBorder="1" applyAlignment="1">
      <alignment shrinkToFit="1"/>
    </xf>
    <xf numFmtId="49" fontId="3" fillId="0" borderId="10" xfId="0" applyNumberFormat="1" applyFont="1" applyFill="1" applyBorder="1" applyAlignment="1">
      <alignment shrinkToFit="1"/>
    </xf>
    <xf numFmtId="0" fontId="3" fillId="0" borderId="0" xfId="0" applyFont="1" applyAlignment="1">
      <alignment horizontal="left"/>
    </xf>
    <xf numFmtId="49" fontId="3" fillId="0" borderId="10" xfId="0" applyNumberFormat="1" applyFont="1" applyFill="1" applyBorder="1" applyAlignment="1">
      <alignment horizontal="left" shrinkToFit="1"/>
    </xf>
    <xf numFmtId="0" fontId="3" fillId="0" borderId="5" xfId="0" applyFont="1" applyFill="1" applyBorder="1" applyAlignment="1">
      <alignment shrinkToFit="1"/>
    </xf>
    <xf numFmtId="49" fontId="3" fillId="0" borderId="5" xfId="0" applyNumberFormat="1" applyFont="1" applyFill="1" applyBorder="1" applyAlignment="1">
      <alignment horizontal="left" shrinkToFit="1"/>
    </xf>
    <xf numFmtId="0" fontId="21" fillId="0" borderId="1" xfId="0" applyFont="1" applyBorder="1" applyAlignment="1">
      <alignment shrinkToFit="1"/>
    </xf>
    <xf numFmtId="49" fontId="23" fillId="0" borderId="1" xfId="0" applyNumberFormat="1" applyFont="1" applyBorder="1" applyAlignment="1">
      <alignment shrinkToFit="1"/>
    </xf>
    <xf numFmtId="0" fontId="21" fillId="0" borderId="10" xfId="0" applyFont="1" applyBorder="1" applyAlignment="1">
      <alignment shrinkToFit="1"/>
    </xf>
    <xf numFmtId="49" fontId="23" fillId="0" borderId="10" xfId="0" applyNumberFormat="1" applyFont="1" applyBorder="1" applyAlignment="1">
      <alignment shrinkToFit="1"/>
    </xf>
    <xf numFmtId="49" fontId="3" fillId="0" borderId="10" xfId="2" applyNumberFormat="1" applyFont="1" applyBorder="1" applyAlignment="1">
      <alignment horizontal="center"/>
    </xf>
    <xf numFmtId="44" fontId="3" fillId="0" borderId="10" xfId="2" applyFont="1" applyBorder="1" applyAlignment="1">
      <alignment horizontal="left"/>
    </xf>
    <xf numFmtId="49" fontId="3" fillId="0" borderId="10" xfId="2" applyNumberFormat="1" applyFont="1" applyBorder="1" applyAlignment="1">
      <alignment horizontal="left"/>
    </xf>
    <xf numFmtId="3" fontId="3" fillId="0" borderId="10" xfId="2" applyNumberFormat="1" applyFont="1" applyBorder="1"/>
    <xf numFmtId="44" fontId="3" fillId="0" borderId="10" xfId="2" applyFont="1" applyBorder="1" applyAlignment="1">
      <alignment horizontal="center"/>
    </xf>
    <xf numFmtId="44" fontId="8" fillId="0" borderId="10" xfId="2" applyFont="1" applyBorder="1" applyAlignment="1">
      <alignment horizontal="center"/>
    </xf>
    <xf numFmtId="44" fontId="3" fillId="0" borderId="10" xfId="2" applyFont="1" applyBorder="1"/>
    <xf numFmtId="44" fontId="10" fillId="0" borderId="10" xfId="2" applyFont="1" applyBorder="1"/>
    <xf numFmtId="44" fontId="24" fillId="0" borderId="10" xfId="2" applyFont="1" applyBorder="1"/>
    <xf numFmtId="44" fontId="9" fillId="0" borderId="0" xfId="2" applyFont="1" applyBorder="1"/>
    <xf numFmtId="44" fontId="9" fillId="0" borderId="0" xfId="2" applyFont="1"/>
    <xf numFmtId="0" fontId="8" fillId="0" borderId="10" xfId="0" applyFont="1" applyBorder="1" applyAlignment="1">
      <alignment horizontal="left"/>
    </xf>
    <xf numFmtId="0" fontId="10" fillId="0" borderId="10" xfId="0" applyFont="1" applyBorder="1"/>
    <xf numFmtId="0" fontId="24" fillId="0" borderId="10" xfId="0" applyFont="1" applyBorder="1"/>
    <xf numFmtId="0" fontId="9" fillId="0" borderId="0" xfId="0" applyFont="1"/>
    <xf numFmtId="49" fontId="3" fillId="0" borderId="5" xfId="0" applyNumberFormat="1" applyFont="1" applyBorder="1"/>
    <xf numFmtId="0" fontId="3" fillId="0" borderId="5" xfId="0" applyFont="1" applyBorder="1"/>
    <xf numFmtId="0" fontId="10" fillId="0" borderId="5" xfId="0" applyFont="1" applyBorder="1"/>
    <xf numFmtId="0" fontId="24" fillId="0" borderId="5" xfId="0" applyFont="1" applyBorder="1"/>
    <xf numFmtId="0" fontId="8" fillId="0" borderId="10" xfId="0" applyFont="1" applyBorder="1" applyAlignment="1">
      <alignment horizontal="center"/>
    </xf>
    <xf numFmtId="49" fontId="8" fillId="0" borderId="10" xfId="0" applyNumberFormat="1" applyFont="1" applyBorder="1"/>
    <xf numFmtId="3" fontId="3" fillId="0" borderId="10" xfId="0" applyNumberFormat="1" applyFont="1" applyBorder="1"/>
    <xf numFmtId="49" fontId="8" fillId="0" borderId="9" xfId="0" applyNumberFormat="1" applyFont="1" applyBorder="1"/>
    <xf numFmtId="49" fontId="8" fillId="0" borderId="14" xfId="0" applyNumberFormat="1" applyFont="1" applyBorder="1"/>
    <xf numFmtId="49" fontId="8" fillId="0" borderId="10" xfId="0" applyNumberFormat="1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3" fontId="9" fillId="0" borderId="10" xfId="0" applyNumberFormat="1" applyFont="1" applyBorder="1" applyAlignment="1">
      <alignment horizontal="right"/>
    </xf>
    <xf numFmtId="49" fontId="9" fillId="0" borderId="10" xfId="0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/>
    </xf>
    <xf numFmtId="0" fontId="3" fillId="0" borderId="1" xfId="0" applyFont="1" applyBorder="1"/>
    <xf numFmtId="187" fontId="3" fillId="0" borderId="10" xfId="1" applyNumberFormat="1" applyFont="1" applyBorder="1"/>
    <xf numFmtId="0" fontId="8" fillId="0" borderId="10" xfId="0" applyFont="1" applyBorder="1"/>
    <xf numFmtId="0" fontId="9" fillId="0" borderId="10" xfId="0" applyFont="1" applyBorder="1"/>
    <xf numFmtId="0" fontId="9" fillId="0" borderId="0" xfId="0" applyFont="1" applyBorder="1"/>
    <xf numFmtId="49" fontId="3" fillId="0" borderId="10" xfId="0" applyNumberFormat="1" applyFont="1" applyBorder="1" applyAlignment="1"/>
    <xf numFmtId="187" fontId="3" fillId="0" borderId="12" xfId="1" applyNumberFormat="1" applyFont="1" applyBorder="1"/>
    <xf numFmtId="0" fontId="3" fillId="0" borderId="12" xfId="0" applyFont="1" applyBorder="1" applyAlignment="1">
      <alignment horizontal="center"/>
    </xf>
    <xf numFmtId="187" fontId="3" fillId="0" borderId="11" xfId="1" applyNumberFormat="1" applyFont="1" applyBorder="1"/>
    <xf numFmtId="0" fontId="3" fillId="0" borderId="11" xfId="0" applyFont="1" applyBorder="1" applyAlignment="1">
      <alignment horizontal="center"/>
    </xf>
    <xf numFmtId="0" fontId="9" fillId="0" borderId="5" xfId="0" applyFont="1" applyBorder="1"/>
    <xf numFmtId="0" fontId="3" fillId="0" borderId="9" xfId="0" applyFont="1" applyBorder="1"/>
    <xf numFmtId="0" fontId="3" fillId="0" borderId="12" xfId="0" applyFont="1" applyBorder="1"/>
    <xf numFmtId="49" fontId="3" fillId="0" borderId="9" xfId="0" applyNumberFormat="1" applyFont="1" applyBorder="1"/>
    <xf numFmtId="187" fontId="3" fillId="0" borderId="5" xfId="1" applyNumberFormat="1" applyFont="1" applyBorder="1"/>
    <xf numFmtId="0" fontId="4" fillId="0" borderId="0" xfId="0" applyFont="1" applyAlignment="1">
      <alignment horizontal="left"/>
    </xf>
    <xf numFmtId="49" fontId="3" fillId="0" borderId="0" xfId="0" applyNumberFormat="1" applyFont="1"/>
    <xf numFmtId="187" fontId="3" fillId="0" borderId="0" xfId="1" applyNumberFormat="1" applyFont="1"/>
    <xf numFmtId="0" fontId="4" fillId="0" borderId="0" xfId="0" applyFont="1"/>
    <xf numFmtId="49" fontId="3" fillId="0" borderId="1" xfId="0" applyNumberFormat="1" applyFont="1" applyBorder="1"/>
    <xf numFmtId="187" fontId="3" fillId="0" borderId="15" xfId="1" applyNumberFormat="1" applyFont="1" applyBorder="1"/>
    <xf numFmtId="0" fontId="3" fillId="0" borderId="14" xfId="0" applyFont="1" applyBorder="1"/>
    <xf numFmtId="0" fontId="9" fillId="0" borderId="14" xfId="0" applyFont="1" applyBorder="1"/>
    <xf numFmtId="0" fontId="10" fillId="0" borderId="0" xfId="0" applyFont="1" applyBorder="1"/>
    <xf numFmtId="49" fontId="21" fillId="0" borderId="0" xfId="0" applyNumberFormat="1" applyFont="1" applyBorder="1" applyAlignment="1">
      <alignment shrinkToFit="1"/>
    </xf>
    <xf numFmtId="187" fontId="3" fillId="0" borderId="0" xfId="1" applyNumberFormat="1" applyFont="1" applyBorder="1"/>
    <xf numFmtId="0" fontId="3" fillId="0" borderId="15" xfId="0" applyFont="1" applyBorder="1"/>
    <xf numFmtId="187" fontId="3" fillId="0" borderId="9" xfId="1" applyNumberFormat="1" applyFont="1" applyBorder="1"/>
    <xf numFmtId="49" fontId="22" fillId="0" borderId="10" xfId="0" applyNumberFormat="1" applyFont="1" applyBorder="1"/>
    <xf numFmtId="0" fontId="3" fillId="0" borderId="14" xfId="0" applyFont="1" applyBorder="1" applyAlignment="1">
      <alignment horizontal="center"/>
    </xf>
    <xf numFmtId="49" fontId="22" fillId="0" borderId="5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left" vertical="center"/>
    </xf>
    <xf numFmtId="3" fontId="3" fillId="0" borderId="11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17" fontId="3" fillId="0" borderId="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49" fontId="3" fillId="0" borderId="10" xfId="0" applyNumberFormat="1" applyFont="1" applyFill="1" applyBorder="1"/>
    <xf numFmtId="0" fontId="6" fillId="0" borderId="10" xfId="0" applyFont="1" applyFill="1" applyBorder="1"/>
    <xf numFmtId="0" fontId="6" fillId="0" borderId="0" xfId="0" applyFont="1" applyFill="1" applyBorder="1"/>
    <xf numFmtId="0" fontId="6" fillId="0" borderId="5" xfId="0" applyFont="1" applyFill="1" applyBorder="1"/>
    <xf numFmtId="0" fontId="3" fillId="0" borderId="7" xfId="0" applyFont="1" applyFill="1" applyBorder="1" applyAlignment="1">
      <alignment horizontal="left"/>
    </xf>
    <xf numFmtId="0" fontId="6" fillId="0" borderId="7" xfId="0" applyFont="1" applyFill="1" applyBorder="1"/>
    <xf numFmtId="49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6" fillId="0" borderId="13" xfId="0" applyFont="1" applyFill="1" applyBorder="1"/>
    <xf numFmtId="3" fontId="3" fillId="0" borderId="12" xfId="0" applyNumberFormat="1" applyFont="1" applyFill="1" applyBorder="1"/>
    <xf numFmtId="0" fontId="26" fillId="0" borderId="10" xfId="0" applyFont="1" applyFill="1" applyBorder="1" applyAlignment="1">
      <alignment horizontal="left"/>
    </xf>
    <xf numFmtId="3" fontId="3" fillId="0" borderId="9" xfId="0" applyNumberFormat="1" applyFont="1" applyFill="1" applyBorder="1"/>
    <xf numFmtId="0" fontId="3" fillId="0" borderId="9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12" xfId="0" applyFont="1" applyFill="1" applyBorder="1"/>
    <xf numFmtId="0" fontId="3" fillId="0" borderId="10" xfId="0" applyFont="1" applyFill="1" applyBorder="1" applyAlignment="1">
      <alignment horizontal="left" vertical="center"/>
    </xf>
    <xf numFmtId="3" fontId="27" fillId="0" borderId="10" xfId="0" applyNumberFormat="1" applyFont="1" applyFill="1" applyBorder="1" applyAlignment="1">
      <alignment horizontal="right"/>
    </xf>
    <xf numFmtId="0" fontId="3" fillId="0" borderId="0" xfId="0" applyFont="1" applyFill="1"/>
    <xf numFmtId="3" fontId="28" fillId="0" borderId="10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8" fillId="0" borderId="1" xfId="0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/>
    </xf>
    <xf numFmtId="49" fontId="3" fillId="0" borderId="5" xfId="0" applyNumberFormat="1" applyFont="1" applyFill="1" applyBorder="1"/>
    <xf numFmtId="49" fontId="3" fillId="0" borderId="0" xfId="0" applyNumberFormat="1" applyFont="1" applyFill="1" applyBorder="1"/>
    <xf numFmtId="0" fontId="3" fillId="0" borderId="3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4" fillId="0" borderId="13" xfId="0" applyFont="1" applyBorder="1"/>
    <xf numFmtId="0" fontId="3" fillId="0" borderId="13" xfId="0" applyFont="1" applyBorder="1"/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10" fillId="0" borderId="1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6" fillId="0" borderId="3" xfId="0" applyFont="1" applyBorder="1"/>
    <xf numFmtId="0" fontId="4" fillId="0" borderId="3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6" xfId="0" applyFont="1" applyBorder="1"/>
    <xf numFmtId="0" fontId="7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Fill="1" applyBorder="1"/>
    <xf numFmtId="0" fontId="3" fillId="0" borderId="0" xfId="0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87" fontId="3" fillId="0" borderId="7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3" fillId="0" borderId="10" xfId="0" applyNumberFormat="1" applyFont="1" applyFill="1" applyBorder="1"/>
    <xf numFmtId="187" fontId="3" fillId="0" borderId="5" xfId="0" applyNumberFormat="1" applyFont="1" applyFill="1" applyBorder="1"/>
    <xf numFmtId="187" fontId="3" fillId="0" borderId="13" xfId="1" applyNumberFormat="1" applyFont="1" applyFill="1" applyBorder="1" applyAlignment="1">
      <alignment horizontal="right"/>
    </xf>
    <xf numFmtId="0" fontId="8" fillId="0" borderId="5" xfId="0" applyFont="1" applyFill="1" applyBorder="1"/>
    <xf numFmtId="0" fontId="3" fillId="0" borderId="13" xfId="0" applyFont="1" applyFill="1" applyBorder="1" applyAlignment="1">
      <alignment horizontal="right"/>
    </xf>
    <xf numFmtId="187" fontId="3" fillId="0" borderId="1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8" fillId="0" borderId="6" xfId="0" applyFont="1" applyFill="1" applyBorder="1"/>
    <xf numFmtId="0" fontId="3" fillId="0" borderId="4" xfId="0" applyFont="1" applyFill="1" applyBorder="1"/>
    <xf numFmtId="187" fontId="4" fillId="0" borderId="0" xfId="1" applyNumberFormat="1" applyFont="1" applyBorder="1" applyAlignment="1"/>
    <xf numFmtId="0" fontId="3" fillId="0" borderId="0" xfId="4" applyFont="1" applyBorder="1" applyAlignment="1"/>
    <xf numFmtId="0" fontId="4" fillId="0" borderId="6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87" fontId="4" fillId="0" borderId="0" xfId="1" applyNumberFormat="1" applyFont="1"/>
    <xf numFmtId="0" fontId="3" fillId="0" borderId="1" xfId="4" applyFont="1" applyBorder="1" applyAlignment="1">
      <alignment vertical="center"/>
    </xf>
    <xf numFmtId="187" fontId="3" fillId="0" borderId="1" xfId="1" applyNumberFormat="1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 wrapText="1"/>
    </xf>
    <xf numFmtId="187" fontId="3" fillId="0" borderId="10" xfId="1" applyNumberFormat="1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5" xfId="4" applyFont="1" applyBorder="1" applyAlignment="1">
      <alignment horizontal="center"/>
    </xf>
    <xf numFmtId="0" fontId="3" fillId="0" borderId="1" xfId="5" applyFont="1" applyBorder="1"/>
    <xf numFmtId="187" fontId="21" fillId="0" borderId="1" xfId="1" applyNumberFormat="1" applyFont="1" applyFill="1" applyBorder="1" applyAlignment="1">
      <alignment horizontal="center"/>
    </xf>
    <xf numFmtId="0" fontId="31" fillId="0" borderId="1" xfId="4" applyFont="1" applyBorder="1" applyAlignment="1"/>
    <xf numFmtId="0" fontId="21" fillId="0" borderId="1" xfId="4" applyFont="1" applyBorder="1"/>
    <xf numFmtId="0" fontId="21" fillId="0" borderId="1" xfId="4" applyFont="1" applyFill="1" applyBorder="1"/>
    <xf numFmtId="3" fontId="21" fillId="0" borderId="1" xfId="4" applyNumberFormat="1" applyFont="1" applyFill="1" applyBorder="1"/>
    <xf numFmtId="0" fontId="3" fillId="0" borderId="1" xfId="4" applyFont="1" applyBorder="1"/>
    <xf numFmtId="0" fontId="9" fillId="0" borderId="1" xfId="4" applyFont="1" applyBorder="1"/>
    <xf numFmtId="0" fontId="3" fillId="0" borderId="5" xfId="5" applyFont="1" applyBorder="1" applyAlignment="1">
      <alignment shrinkToFit="1"/>
    </xf>
    <xf numFmtId="187" fontId="21" fillId="0" borderId="5" xfId="1" applyNumberFormat="1" applyFont="1" applyFill="1" applyBorder="1" applyAlignment="1">
      <alignment horizontal="center"/>
    </xf>
    <xf numFmtId="0" fontId="21" fillId="0" borderId="5" xfId="4" applyFont="1" applyFill="1" applyBorder="1" applyAlignment="1">
      <alignment horizontal="center"/>
    </xf>
    <xf numFmtId="0" fontId="3" fillId="0" borderId="5" xfId="4" applyFont="1" applyBorder="1"/>
    <xf numFmtId="0" fontId="9" fillId="0" borderId="5" xfId="4" applyFont="1" applyBorder="1"/>
    <xf numFmtId="0" fontId="3" fillId="0" borderId="10" xfId="5" applyFont="1" applyBorder="1" applyAlignment="1">
      <alignment shrinkToFit="1"/>
    </xf>
    <xf numFmtId="187" fontId="21" fillId="0" borderId="10" xfId="1" applyNumberFormat="1" applyFont="1" applyBorder="1"/>
    <xf numFmtId="0" fontId="2" fillId="0" borderId="10" xfId="4" applyFont="1" applyFill="1" applyBorder="1" applyAlignment="1"/>
    <xf numFmtId="0" fontId="3" fillId="0" borderId="10" xfId="4" applyFont="1" applyBorder="1"/>
    <xf numFmtId="0" fontId="9" fillId="0" borderId="10" xfId="4" applyFont="1" applyBorder="1"/>
    <xf numFmtId="0" fontId="21" fillId="0" borderId="10" xfId="4" applyFont="1" applyFill="1" applyBorder="1" applyAlignment="1"/>
    <xf numFmtId="0" fontId="31" fillId="0" borderId="10" xfId="4" applyFont="1" applyBorder="1" applyAlignment="1"/>
    <xf numFmtId="0" fontId="3" fillId="0" borderId="1" xfId="4" applyFont="1" applyFill="1" applyBorder="1" applyAlignment="1">
      <alignment shrinkToFit="1"/>
    </xf>
    <xf numFmtId="187" fontId="3" fillId="0" borderId="1" xfId="1" applyNumberFormat="1" applyFont="1" applyBorder="1"/>
    <xf numFmtId="0" fontId="32" fillId="0" borderId="1" xfId="4" applyFont="1" applyBorder="1"/>
    <xf numFmtId="0" fontId="3" fillId="0" borderId="10" xfId="4" applyFont="1" applyBorder="1" applyAlignment="1"/>
    <xf numFmtId="0" fontId="2" fillId="0" borderId="5" xfId="4" applyFont="1" applyFill="1" applyBorder="1" applyAlignment="1"/>
    <xf numFmtId="0" fontId="2" fillId="0" borderId="1" xfId="4" applyFont="1" applyFill="1" applyBorder="1" applyAlignment="1"/>
    <xf numFmtId="0" fontId="3" fillId="0" borderId="5" xfId="4" applyFont="1" applyBorder="1" applyAlignment="1"/>
    <xf numFmtId="0" fontId="3" fillId="0" borderId="7" xfId="4" applyFont="1" applyBorder="1" applyAlignment="1">
      <alignment shrinkToFit="1"/>
    </xf>
    <xf numFmtId="187" fontId="3" fillId="0" borderId="1" xfId="1" applyNumberFormat="1" applyFont="1" applyFill="1" applyBorder="1"/>
    <xf numFmtId="0" fontId="3" fillId="0" borderId="10" xfId="4" applyFont="1" applyBorder="1" applyAlignment="1">
      <alignment shrinkToFit="1"/>
    </xf>
    <xf numFmtId="0" fontId="3" fillId="0" borderId="5" xfId="4" applyFont="1" applyBorder="1" applyAlignment="1">
      <alignment shrinkToFit="1"/>
    </xf>
    <xf numFmtId="0" fontId="3" fillId="0" borderId="1" xfId="4" applyFont="1" applyBorder="1" applyAlignment="1">
      <alignment shrinkToFit="1"/>
    </xf>
    <xf numFmtId="0" fontId="9" fillId="0" borderId="14" xfId="4" applyFont="1" applyBorder="1"/>
    <xf numFmtId="0" fontId="3" fillId="0" borderId="1" xfId="4" applyFont="1" applyBorder="1" applyAlignment="1">
      <alignment horizontal="left"/>
    </xf>
    <xf numFmtId="0" fontId="3" fillId="0" borderId="5" xfId="4" applyFont="1" applyBorder="1" applyAlignment="1">
      <alignment horizontal="left"/>
    </xf>
    <xf numFmtId="0" fontId="9" fillId="0" borderId="11" xfId="4" applyFont="1" applyBorder="1"/>
    <xf numFmtId="187" fontId="4" fillId="0" borderId="6" xfId="1" applyNumberFormat="1" applyFont="1" applyBorder="1"/>
    <xf numFmtId="0" fontId="9" fillId="0" borderId="6" xfId="4" applyFont="1" applyBorder="1"/>
    <xf numFmtId="0" fontId="3" fillId="0" borderId="0" xfId="4" applyFont="1" applyAlignment="1"/>
    <xf numFmtId="0" fontId="4" fillId="0" borderId="13" xfId="4" applyFont="1" applyBorder="1"/>
    <xf numFmtId="0" fontId="8" fillId="0" borderId="1" xfId="4" applyFont="1" applyBorder="1" applyAlignment="1">
      <alignment vertical="center"/>
    </xf>
    <xf numFmtId="0" fontId="8" fillId="0" borderId="10" xfId="4" applyFont="1" applyBorder="1" applyAlignment="1">
      <alignment horizontal="center" vertical="center"/>
    </xf>
    <xf numFmtId="187" fontId="3" fillId="0" borderId="1" xfId="6" applyNumberFormat="1" applyFont="1" applyBorder="1" applyAlignment="1">
      <alignment horizontal="right"/>
    </xf>
    <xf numFmtId="0" fontId="9" fillId="0" borderId="8" xfId="4" applyFont="1" applyBorder="1"/>
    <xf numFmtId="0" fontId="22" fillId="0" borderId="10" xfId="4" applyFont="1" applyBorder="1"/>
    <xf numFmtId="187" fontId="3" fillId="0" borderId="10" xfId="6" applyNumberFormat="1" applyFont="1" applyBorder="1" applyAlignment="1">
      <alignment horizontal="right"/>
    </xf>
    <xf numFmtId="0" fontId="9" fillId="0" borderId="9" xfId="4" applyFont="1" applyBorder="1"/>
    <xf numFmtId="0" fontId="8" fillId="0" borderId="10" xfId="4" applyFont="1" applyBorder="1" applyAlignment="1">
      <alignment horizontal="center"/>
    </xf>
    <xf numFmtId="0" fontId="3" fillId="0" borderId="11" xfId="4" applyFont="1" applyBorder="1"/>
    <xf numFmtId="187" fontId="3" fillId="0" borderId="5" xfId="6" applyNumberFormat="1" applyFont="1" applyBorder="1" applyAlignment="1">
      <alignment horizontal="right"/>
    </xf>
    <xf numFmtId="0" fontId="8" fillId="0" borderId="5" xfId="4" applyFont="1" applyBorder="1" applyAlignment="1">
      <alignment horizontal="center"/>
    </xf>
    <xf numFmtId="0" fontId="3" fillId="0" borderId="12" xfId="4" applyFont="1" applyBorder="1" applyAlignment="1">
      <alignment shrinkToFit="1"/>
    </xf>
    <xf numFmtId="0" fontId="3" fillId="0" borderId="12" xfId="4" applyFont="1" applyBorder="1"/>
    <xf numFmtId="187" fontId="4" fillId="0" borderId="6" xfId="4" applyNumberFormat="1" applyFont="1" applyBorder="1"/>
    <xf numFmtId="0" fontId="9" fillId="0" borderId="2" xfId="4" applyFont="1" applyBorder="1"/>
    <xf numFmtId="0" fontId="9" fillId="0" borderId="3" xfId="4" applyFont="1" applyBorder="1" applyAlignment="1">
      <alignment horizontal="center"/>
    </xf>
    <xf numFmtId="0" fontId="9" fillId="0" borderId="3" xfId="4" applyFont="1" applyBorder="1"/>
    <xf numFmtId="0" fontId="9" fillId="0" borderId="4" xfId="4" applyFont="1" applyBorder="1"/>
    <xf numFmtId="0" fontId="5" fillId="0" borderId="6" xfId="4" applyFont="1" applyBorder="1" applyAlignment="1">
      <alignment horizontal="center" shrinkToFit="1"/>
    </xf>
    <xf numFmtId="0" fontId="4" fillId="0" borderId="0" xfId="4" applyFont="1" applyBorder="1" applyAlignment="1">
      <alignment horizontal="left"/>
    </xf>
    <xf numFmtId="0" fontId="3" fillId="0" borderId="0" xfId="4" applyFont="1" applyAlignment="1">
      <alignment horizontal="center" shrinkToFit="1"/>
    </xf>
    <xf numFmtId="0" fontId="3" fillId="0" borderId="0" xfId="4" applyFont="1" applyBorder="1" applyAlignment="1">
      <alignment horizontal="left"/>
    </xf>
    <xf numFmtId="0" fontId="3" fillId="0" borderId="2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" xfId="4" applyFont="1" applyBorder="1" applyAlignment="1">
      <alignment horizontal="center" shrinkToFit="1"/>
    </xf>
    <xf numFmtId="0" fontId="30" fillId="0" borderId="10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shrinkToFit="1"/>
    </xf>
    <xf numFmtId="0" fontId="3" fillId="0" borderId="15" xfId="4" applyFont="1" applyBorder="1"/>
    <xf numFmtId="187" fontId="3" fillId="0" borderId="15" xfId="6" applyNumberFormat="1" applyFont="1" applyBorder="1"/>
    <xf numFmtId="0" fontId="21" fillId="0" borderId="1" xfId="4" applyFont="1" applyBorder="1" applyAlignment="1">
      <alignment horizontal="center"/>
    </xf>
    <xf numFmtId="0" fontId="9" fillId="0" borderId="15" xfId="4" applyFont="1" applyBorder="1"/>
    <xf numFmtId="0" fontId="9" fillId="0" borderId="7" xfId="4" applyFont="1" applyBorder="1"/>
    <xf numFmtId="187" fontId="3" fillId="0" borderId="12" xfId="6" applyNumberFormat="1" applyFont="1" applyBorder="1"/>
    <xf numFmtId="0" fontId="21" fillId="0" borderId="10" xfId="4" applyFont="1" applyBorder="1" applyAlignment="1">
      <alignment horizontal="center"/>
    </xf>
    <xf numFmtId="0" fontId="9" fillId="0" borderId="12" xfId="4" applyFont="1" applyBorder="1"/>
    <xf numFmtId="0" fontId="3" fillId="0" borderId="10" xfId="4" applyFont="1" applyBorder="1" applyAlignment="1">
      <alignment horizontal="center" shrinkToFit="1"/>
    </xf>
    <xf numFmtId="0" fontId="10" fillId="0" borderId="10" xfId="4" applyFont="1" applyBorder="1" applyAlignment="1">
      <alignment horizontal="center"/>
    </xf>
    <xf numFmtId="0" fontId="10" fillId="0" borderId="12" xfId="4" applyFont="1" applyBorder="1" applyAlignment="1">
      <alignment horizontal="center"/>
    </xf>
    <xf numFmtId="0" fontId="9" fillId="0" borderId="13" xfId="4" applyFont="1" applyBorder="1"/>
    <xf numFmtId="0" fontId="21" fillId="0" borderId="12" xfId="4" applyFont="1" applyBorder="1" applyAlignment="1">
      <alignment horizontal="center"/>
    </xf>
    <xf numFmtId="187" fontId="3" fillId="0" borderId="11" xfId="6" applyNumberFormat="1" applyFont="1" applyBorder="1"/>
    <xf numFmtId="0" fontId="10" fillId="0" borderId="11" xfId="4" applyFont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21" fillId="0" borderId="7" xfId="4" applyFont="1" applyFill="1" applyBorder="1" applyAlignment="1">
      <alignment shrinkToFit="1"/>
    </xf>
    <xf numFmtId="187" fontId="21" fillId="0" borderId="1" xfId="1" applyNumberFormat="1" applyFont="1" applyFill="1" applyBorder="1" applyAlignment="1"/>
    <xf numFmtId="0" fontId="21" fillId="0" borderId="1" xfId="4" applyFont="1" applyFill="1" applyBorder="1" applyAlignment="1">
      <alignment horizontal="center"/>
    </xf>
    <xf numFmtId="0" fontId="3" fillId="0" borderId="15" xfId="4" applyFont="1" applyFill="1" applyBorder="1" applyAlignment="1">
      <alignment horizontal="center" vertical="center"/>
    </xf>
    <xf numFmtId="0" fontId="31" fillId="0" borderId="1" xfId="4" applyFont="1" applyFill="1" applyBorder="1" applyAlignment="1"/>
    <xf numFmtId="0" fontId="3" fillId="0" borderId="15" xfId="4" applyFont="1" applyFill="1" applyBorder="1"/>
    <xf numFmtId="0" fontId="9" fillId="0" borderId="15" xfId="4" applyFont="1" applyFill="1" applyBorder="1"/>
    <xf numFmtId="0" fontId="3" fillId="0" borderId="1" xfId="4" applyFont="1" applyFill="1" applyBorder="1" applyAlignment="1">
      <alignment horizontal="center" shrinkToFit="1"/>
    </xf>
    <xf numFmtId="0" fontId="21" fillId="0" borderId="0" xfId="4" applyFont="1" applyFill="1" applyBorder="1" applyAlignment="1">
      <alignment shrinkToFit="1"/>
    </xf>
    <xf numFmtId="0" fontId="21" fillId="0" borderId="10" xfId="4" applyFont="1" applyFill="1" applyBorder="1" applyAlignment="1">
      <alignment horizontal="center"/>
    </xf>
    <xf numFmtId="0" fontId="31" fillId="0" borderId="10" xfId="4" applyFont="1" applyFill="1" applyBorder="1" applyAlignment="1"/>
    <xf numFmtId="0" fontId="21" fillId="0" borderId="10" xfId="4" applyFont="1" applyFill="1" applyBorder="1"/>
    <xf numFmtId="0" fontId="3" fillId="0" borderId="12" xfId="4" applyFont="1" applyFill="1" applyBorder="1"/>
    <xf numFmtId="0" fontId="9" fillId="0" borderId="12" xfId="4" applyFont="1" applyFill="1" applyBorder="1"/>
    <xf numFmtId="0" fontId="3" fillId="0" borderId="10" xfId="4" applyFont="1" applyFill="1" applyBorder="1" applyAlignment="1">
      <alignment horizontal="center" shrinkToFit="1"/>
    </xf>
    <xf numFmtId="0" fontId="9" fillId="0" borderId="13" xfId="4" applyFont="1" applyFill="1" applyBorder="1"/>
    <xf numFmtId="0" fontId="3" fillId="0" borderId="10" xfId="4" applyFont="1" applyFill="1" applyBorder="1" applyAlignment="1">
      <alignment shrinkToFit="1"/>
    </xf>
    <xf numFmtId="0" fontId="21" fillId="0" borderId="10" xfId="4" applyFont="1" applyFill="1" applyBorder="1" applyAlignment="1">
      <alignment shrinkToFit="1"/>
    </xf>
    <xf numFmtId="0" fontId="21" fillId="0" borderId="12" xfId="4" applyFont="1" applyFill="1" applyBorder="1" applyAlignment="1"/>
    <xf numFmtId="0" fontId="10" fillId="0" borderId="12" xfId="4" applyFont="1" applyFill="1" applyBorder="1" applyAlignment="1"/>
    <xf numFmtId="0" fontId="31" fillId="0" borderId="12" xfId="4" applyFont="1" applyFill="1" applyBorder="1" applyAlignment="1"/>
    <xf numFmtId="0" fontId="21" fillId="0" borderId="12" xfId="4" applyFont="1" applyFill="1" applyBorder="1"/>
    <xf numFmtId="0" fontId="21" fillId="0" borderId="11" xfId="4" applyFont="1" applyBorder="1" applyAlignment="1">
      <alignment horizontal="center"/>
    </xf>
    <xf numFmtId="187" fontId="3" fillId="0" borderId="15" xfId="6" applyNumberFormat="1" applyFont="1" applyBorder="1" applyAlignment="1">
      <alignment horizontal="right"/>
    </xf>
    <xf numFmtId="187" fontId="3" fillId="0" borderId="12" xfId="6" applyNumberFormat="1" applyFont="1" applyBorder="1" applyAlignment="1">
      <alignment horizontal="right"/>
    </xf>
    <xf numFmtId="187" fontId="3" fillId="0" borderId="11" xfId="6" applyNumberFormat="1" applyFont="1" applyBorder="1" applyAlignment="1">
      <alignment horizontal="right"/>
    </xf>
    <xf numFmtId="0" fontId="21" fillId="0" borderId="15" xfId="4" applyFont="1" applyBorder="1" applyAlignment="1">
      <alignment horizontal="center"/>
    </xf>
    <xf numFmtId="0" fontId="3" fillId="0" borderId="15" xfId="4" applyFont="1" applyBorder="1" applyAlignment="1">
      <alignment shrinkToFit="1"/>
    </xf>
    <xf numFmtId="187" fontId="4" fillId="0" borderId="6" xfId="4" applyNumberFormat="1" applyFont="1" applyBorder="1" applyAlignment="1">
      <alignment shrinkToFit="1"/>
    </xf>
    <xf numFmtId="0" fontId="4" fillId="0" borderId="2" xfId="4" applyFont="1" applyBorder="1" applyAlignment="1"/>
    <xf numFmtId="0" fontId="4" fillId="0" borderId="3" xfId="4" applyFont="1" applyBorder="1" applyAlignment="1"/>
    <xf numFmtId="0" fontId="3" fillId="0" borderId="3" xfId="4" applyFont="1" applyBorder="1"/>
    <xf numFmtId="0" fontId="3" fillId="0" borderId="4" xfId="4" applyFont="1" applyBorder="1" applyAlignment="1">
      <alignment horizontal="center" shrinkToFit="1"/>
    </xf>
    <xf numFmtId="0" fontId="5" fillId="0" borderId="1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/>
    </xf>
    <xf numFmtId="3" fontId="5" fillId="0" borderId="5" xfId="4" applyNumberFormat="1" applyFont="1" applyBorder="1" applyAlignment="1">
      <alignment horizontal="center" vertical="center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4" fillId="0" borderId="0" xfId="4" applyFont="1" applyAlignment="1" applyProtection="1">
      <alignment horizontal="left"/>
      <protection locked="0"/>
    </xf>
    <xf numFmtId="0" fontId="3" fillId="0" borderId="0" xfId="4" applyFont="1" applyBorder="1" applyAlignment="1">
      <alignment horizontal="right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4" applyFont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9" fontId="15" fillId="0" borderId="1" xfId="3" applyFont="1" applyBorder="1" applyAlignment="1">
      <alignment horizontal="center" vertical="center"/>
    </xf>
    <xf numFmtId="9" fontId="15" fillId="0" borderId="5" xfId="3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88" fontId="15" fillId="0" borderId="2" xfId="0" applyNumberFormat="1" applyFont="1" applyBorder="1" applyAlignment="1">
      <alignment horizontal="center"/>
    </xf>
    <xf numFmtId="188" fontId="15" fillId="0" borderId="3" xfId="0" applyNumberFormat="1" applyFont="1" applyBorder="1" applyAlignment="1">
      <alignment horizontal="center"/>
    </xf>
    <xf numFmtId="188" fontId="15" fillId="0" borderId="4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" xfId="1" applyNumberFormat="1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3" fillId="0" borderId="0" xfId="4" applyFont="1" applyBorder="1" applyAlignment="1">
      <alignment horizontal="left"/>
    </xf>
    <xf numFmtId="0" fontId="4" fillId="0" borderId="0" xfId="4" applyFont="1" applyBorder="1" applyAlignment="1">
      <alignment horizontal="center"/>
    </xf>
    <xf numFmtId="0" fontId="4" fillId="0" borderId="0" xfId="4" applyFont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1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3" fillId="0" borderId="18" xfId="4" applyFont="1" applyBorder="1" applyAlignment="1">
      <alignment horizontal="center" vertical="center"/>
    </xf>
  </cellXfs>
  <cellStyles count="7">
    <cellStyle name="Comma 2" xfId="6" xr:uid="{00000000-0005-0000-0000-000001000000}"/>
    <cellStyle name="Normal 2" xfId="4" xr:uid="{00000000-0005-0000-0000-000004000000}"/>
    <cellStyle name="Normal 3" xfId="5" xr:uid="{00000000-0005-0000-0000-000005000000}"/>
    <cellStyle name="จุลภาค" xfId="1" builtinId="3"/>
    <cellStyle name="ปกติ" xfId="0" builtinId="0"/>
    <cellStyle name="เปอร์เซ็นต์" xfId="3" builtinId="5"/>
    <cellStyle name="สกุลเงิน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129857</xdr:colOff>
      <xdr:row>1</xdr:row>
      <xdr:rowOff>197802</xdr:rowOff>
    </xdr:from>
    <xdr:ext cx="902170" cy="324191"/>
    <xdr:sp macro="" textlink="">
      <xdr:nvSpPr>
        <xdr:cNvPr id="2" name="กล่องข้อความ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6582" y="454977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6</xdr:col>
      <xdr:colOff>0</xdr:colOff>
      <xdr:row>10</xdr:row>
      <xdr:rowOff>152400</xdr:rowOff>
    </xdr:from>
    <xdr:to>
      <xdr:col>18</xdr:col>
      <xdr:colOff>28575</xdr:colOff>
      <xdr:row>10</xdr:row>
      <xdr:rowOff>152400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53125" y="2724150"/>
          <a:ext cx="322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771525</xdr:colOff>
      <xdr:row>13</xdr:row>
      <xdr:rowOff>123825</xdr:rowOff>
    </xdr:from>
    <xdr:to>
      <xdr:col>18</xdr:col>
      <xdr:colOff>19050</xdr:colOff>
      <xdr:row>13</xdr:row>
      <xdr:rowOff>123825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943600" y="3467100"/>
          <a:ext cx="322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76200</xdr:colOff>
      <xdr:row>25</xdr:row>
      <xdr:rowOff>28575</xdr:rowOff>
    </xdr:from>
    <xdr:ext cx="902170" cy="324191"/>
    <xdr:sp macro="" textlink="">
      <xdr:nvSpPr>
        <xdr:cNvPr id="5" name="กล่องข้อความ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96300" y="285750"/>
          <a:ext cx="902170" cy="324191"/>
        </a:xfrm>
        <a:prstGeom prst="rect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แบบ ผด. 02</a:t>
          </a:r>
        </a:p>
      </xdr:txBody>
    </xdr:sp>
    <xdr:clientData/>
  </xdr:oneCellAnchor>
  <xdr:twoCellAnchor>
    <xdr:from>
      <xdr:col>15</xdr:col>
      <xdr:colOff>19050</xdr:colOff>
      <xdr:row>33</xdr:row>
      <xdr:rowOff>142875</xdr:rowOff>
    </xdr:from>
    <xdr:to>
      <xdr:col>18</xdr:col>
      <xdr:colOff>19050</xdr:colOff>
      <xdr:row>33</xdr:row>
      <xdr:rowOff>142875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705850" y="2457450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37</xdr:row>
      <xdr:rowOff>152400</xdr:rowOff>
    </xdr:from>
    <xdr:to>
      <xdr:col>18</xdr:col>
      <xdr:colOff>19050</xdr:colOff>
      <xdr:row>37</xdr:row>
      <xdr:rowOff>152400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276975" y="3495675"/>
          <a:ext cx="322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42</xdr:row>
      <xdr:rowOff>0</xdr:rowOff>
    </xdr:from>
    <xdr:to>
      <xdr:col>15</xdr:col>
      <xdr:colOff>0</xdr:colOff>
      <xdr:row>42</xdr:row>
      <xdr:rowOff>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86700" y="4629150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45</xdr:row>
      <xdr:rowOff>0</xdr:rowOff>
    </xdr:from>
    <xdr:to>
      <xdr:col>11</xdr:col>
      <xdr:colOff>228600</xdr:colOff>
      <xdr:row>45</xdr:row>
      <xdr:rowOff>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048500" y="5400675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49</xdr:row>
      <xdr:rowOff>0</xdr:rowOff>
    </xdr:from>
    <xdr:to>
      <xdr:col>11</xdr:col>
      <xdr:colOff>9525</xdr:colOff>
      <xdr:row>49</xdr:row>
      <xdr:rowOff>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848475" y="6686550"/>
          <a:ext cx="781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51</xdr:row>
      <xdr:rowOff>238125</xdr:rowOff>
    </xdr:from>
    <xdr:to>
      <xdr:col>11</xdr:col>
      <xdr:colOff>9525</xdr:colOff>
      <xdr:row>51</xdr:row>
      <xdr:rowOff>238125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829425" y="7439025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55</xdr:row>
      <xdr:rowOff>0</xdr:rowOff>
    </xdr:from>
    <xdr:to>
      <xdr:col>10</xdr:col>
      <xdr:colOff>257175</xdr:colOff>
      <xdr:row>55</xdr:row>
      <xdr:rowOff>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810375" y="8229600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59</xdr:row>
      <xdr:rowOff>0</xdr:rowOff>
    </xdr:from>
    <xdr:to>
      <xdr:col>11</xdr:col>
      <xdr:colOff>0</xdr:colOff>
      <xdr:row>59</xdr:row>
      <xdr:rowOff>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819900" y="9258300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47625</xdr:colOff>
      <xdr:row>74</xdr:row>
      <xdr:rowOff>191770</xdr:rowOff>
    </xdr:from>
    <xdr:ext cx="902170" cy="324191"/>
    <xdr:sp macro="" textlink="">
      <xdr:nvSpPr>
        <xdr:cNvPr id="14" name="กล่องข้อความ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639175" y="191770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11</xdr:col>
      <xdr:colOff>19050</xdr:colOff>
      <xdr:row>83</xdr:row>
      <xdr:rowOff>133350</xdr:rowOff>
    </xdr:from>
    <xdr:to>
      <xdr:col>13</xdr:col>
      <xdr:colOff>38100</xdr:colOff>
      <xdr:row>83</xdr:row>
      <xdr:rowOff>133351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7753350" y="2447925"/>
          <a:ext cx="5905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17145</xdr:colOff>
      <xdr:row>102</xdr:row>
      <xdr:rowOff>191780</xdr:rowOff>
    </xdr:from>
    <xdr:ext cx="902170" cy="324191"/>
    <xdr:sp macro="" textlink="">
      <xdr:nvSpPr>
        <xdr:cNvPr id="16" name="กล่องข้อความ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665845" y="191780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8</xdr:col>
      <xdr:colOff>266700</xdr:colOff>
      <xdr:row>111</xdr:row>
      <xdr:rowOff>104775</xdr:rowOff>
    </xdr:from>
    <xdr:to>
      <xdr:col>17</xdr:col>
      <xdr:colOff>38100</xdr:colOff>
      <xdr:row>111</xdr:row>
      <xdr:rowOff>104775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7143750" y="2419350"/>
          <a:ext cx="2428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114</xdr:row>
      <xdr:rowOff>133350</xdr:rowOff>
    </xdr:from>
    <xdr:to>
      <xdr:col>18</xdr:col>
      <xdr:colOff>66675</xdr:colOff>
      <xdr:row>114</xdr:row>
      <xdr:rowOff>133350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6276975" y="3219450"/>
          <a:ext cx="3619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209550</xdr:colOff>
      <xdr:row>129</xdr:row>
      <xdr:rowOff>180975</xdr:rowOff>
    </xdr:from>
    <xdr:ext cx="902170" cy="324191"/>
    <xdr:sp macro="" textlink="">
      <xdr:nvSpPr>
        <xdr:cNvPr id="19" name="กล่องข้อความ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629650" y="180975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11</xdr:col>
      <xdr:colOff>0</xdr:colOff>
      <xdr:row>138</xdr:row>
      <xdr:rowOff>142875</xdr:rowOff>
    </xdr:from>
    <xdr:to>
      <xdr:col>13</xdr:col>
      <xdr:colOff>9525</xdr:colOff>
      <xdr:row>138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7867650" y="2457450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142</xdr:row>
      <xdr:rowOff>152400</xdr:rowOff>
    </xdr:from>
    <xdr:to>
      <xdr:col>9</xdr:col>
      <xdr:colOff>9525</xdr:colOff>
      <xdr:row>142</xdr:row>
      <xdr:rowOff>152400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762750" y="3495675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147</xdr:row>
      <xdr:rowOff>142875</xdr:rowOff>
    </xdr:from>
    <xdr:to>
      <xdr:col>10</xdr:col>
      <xdr:colOff>0</xdr:colOff>
      <xdr:row>147</xdr:row>
      <xdr:rowOff>142875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7029450" y="4772025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151</xdr:row>
      <xdr:rowOff>19050</xdr:rowOff>
    </xdr:from>
    <xdr:to>
      <xdr:col>11</xdr:col>
      <xdr:colOff>9525</xdr:colOff>
      <xdr:row>151</xdr:row>
      <xdr:rowOff>19050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7315200" y="5676900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156</xdr:row>
      <xdr:rowOff>0</xdr:rowOff>
    </xdr:from>
    <xdr:to>
      <xdr:col>15</xdr:col>
      <xdr:colOff>0</xdr:colOff>
      <xdr:row>156</xdr:row>
      <xdr:rowOff>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8410575" y="6943725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257175</xdr:colOff>
      <xdr:row>160</xdr:row>
      <xdr:rowOff>0</xdr:rowOff>
    </xdr:from>
    <xdr:to>
      <xdr:col>16</xdr:col>
      <xdr:colOff>266700</xdr:colOff>
      <xdr:row>160</xdr:row>
      <xdr:rowOff>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8953500" y="7972425"/>
          <a:ext cx="56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164</xdr:row>
      <xdr:rowOff>9525</xdr:rowOff>
    </xdr:from>
    <xdr:to>
      <xdr:col>16</xdr:col>
      <xdr:colOff>228600</xdr:colOff>
      <xdr:row>164</xdr:row>
      <xdr:rowOff>19050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334250" y="9010650"/>
          <a:ext cx="2143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76200</xdr:colOff>
      <xdr:row>180</xdr:row>
      <xdr:rowOff>28575</xdr:rowOff>
    </xdr:from>
    <xdr:ext cx="902170" cy="324191"/>
    <xdr:sp macro="" textlink="">
      <xdr:nvSpPr>
        <xdr:cNvPr id="27" name="กล่องข้อความ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10625" y="542925"/>
          <a:ext cx="902170" cy="324191"/>
        </a:xfrm>
        <a:prstGeom prst="rect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แบบ ผด. 02</a:t>
          </a:r>
        </a:p>
      </xdr:txBody>
    </xdr:sp>
    <xdr:clientData/>
  </xdr:oneCellAnchor>
  <xdr:twoCellAnchor>
    <xdr:from>
      <xdr:col>6</xdr:col>
      <xdr:colOff>247650</xdr:colOff>
      <xdr:row>188</xdr:row>
      <xdr:rowOff>142875</xdr:rowOff>
    </xdr:from>
    <xdr:to>
      <xdr:col>8</xdr:col>
      <xdr:colOff>19050</xdr:colOff>
      <xdr:row>188</xdr:row>
      <xdr:rowOff>142875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6848475" y="2714625"/>
          <a:ext cx="304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247650</xdr:colOff>
      <xdr:row>188</xdr:row>
      <xdr:rowOff>133350</xdr:rowOff>
    </xdr:from>
    <xdr:to>
      <xdr:col>14</xdr:col>
      <xdr:colOff>19050</xdr:colOff>
      <xdr:row>188</xdr:row>
      <xdr:rowOff>133350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448675" y="2705100"/>
          <a:ext cx="304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771525</xdr:colOff>
      <xdr:row>193</xdr:row>
      <xdr:rowOff>9526</xdr:rowOff>
    </xdr:from>
    <xdr:to>
      <xdr:col>7</xdr:col>
      <xdr:colOff>257175</xdr:colOff>
      <xdr:row>193</xdr:row>
      <xdr:rowOff>19050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6581775" y="3867151"/>
          <a:ext cx="542925" cy="952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76200</xdr:colOff>
      <xdr:row>206</xdr:row>
      <xdr:rowOff>28575</xdr:rowOff>
    </xdr:from>
    <xdr:ext cx="902170" cy="324191"/>
    <xdr:sp macro="" textlink="">
      <xdr:nvSpPr>
        <xdr:cNvPr id="31" name="กล่องข้อความ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763000" y="285750"/>
          <a:ext cx="902170" cy="324191"/>
        </a:xfrm>
        <a:prstGeom prst="rect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แบบ ผด. 02</a:t>
          </a:r>
        </a:p>
      </xdr:txBody>
    </xdr:sp>
    <xdr:clientData/>
  </xdr:oneCellAnchor>
  <xdr:twoCellAnchor>
    <xdr:from>
      <xdr:col>8</xdr:col>
      <xdr:colOff>219075</xdr:colOff>
      <xdr:row>214</xdr:row>
      <xdr:rowOff>142875</xdr:rowOff>
    </xdr:from>
    <xdr:to>
      <xdr:col>18</xdr:col>
      <xdr:colOff>19050</xdr:colOff>
      <xdr:row>214</xdr:row>
      <xdr:rowOff>161925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7286625" y="2457450"/>
          <a:ext cx="248602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218</xdr:row>
      <xdr:rowOff>152400</xdr:rowOff>
    </xdr:from>
    <xdr:to>
      <xdr:col>18</xdr:col>
      <xdr:colOff>9525</xdr:colOff>
      <xdr:row>218</xdr:row>
      <xdr:rowOff>161925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6753225" y="3495675"/>
          <a:ext cx="3009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222</xdr:row>
      <xdr:rowOff>161926</xdr:rowOff>
    </xdr:from>
    <xdr:to>
      <xdr:col>17</xdr:col>
      <xdr:colOff>0</xdr:colOff>
      <xdr:row>222</xdr:row>
      <xdr:rowOff>171450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7067550" y="4533901"/>
          <a:ext cx="2419350" cy="952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752475</xdr:colOff>
      <xdr:row>229</xdr:row>
      <xdr:rowOff>0</xdr:rowOff>
    </xdr:from>
    <xdr:to>
      <xdr:col>11</xdr:col>
      <xdr:colOff>0</xdr:colOff>
      <xdr:row>229</xdr:row>
      <xdr:rowOff>9525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6496050" y="6172200"/>
          <a:ext cx="13716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246</xdr:row>
      <xdr:rowOff>0</xdr:rowOff>
    </xdr:from>
    <xdr:to>
      <xdr:col>11</xdr:col>
      <xdr:colOff>9525</xdr:colOff>
      <xdr:row>246</xdr:row>
      <xdr:rowOff>1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7067550" y="10544175"/>
          <a:ext cx="8096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762000</xdr:colOff>
      <xdr:row>250</xdr:row>
      <xdr:rowOff>9528</xdr:rowOff>
    </xdr:from>
    <xdr:to>
      <xdr:col>11</xdr:col>
      <xdr:colOff>0</xdr:colOff>
      <xdr:row>250</xdr:row>
      <xdr:rowOff>19050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6505575" y="11563353"/>
          <a:ext cx="1362075" cy="95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169334</xdr:rowOff>
    </xdr:from>
    <xdr:to>
      <xdr:col>18</xdr:col>
      <xdr:colOff>0</xdr:colOff>
      <xdr:row>8</xdr:row>
      <xdr:rowOff>179917</xdr:rowOff>
    </xdr:to>
    <xdr:cxnSp macro="">
      <xdr:nvCxnSpPr>
        <xdr:cNvPr id="2" name="ลูกศรเชื่อมต่อแบบตรง 16">
          <a:extLst>
            <a:ext uri="{FF2B5EF4-FFF2-40B4-BE49-F238E27FC236}">
              <a16:creationId xmlns:a16="http://schemas.microsoft.com/office/drawing/2014/main" id="{E0CC3093-A557-44A1-B15C-57398CE12E0B}"/>
            </a:ext>
          </a:extLst>
        </xdr:cNvPr>
        <xdr:cNvCxnSpPr>
          <a:cxnSpLocks noChangeShapeType="1"/>
        </xdr:cNvCxnSpPr>
      </xdr:nvCxnSpPr>
      <xdr:spPr bwMode="auto">
        <a:xfrm flipV="1">
          <a:off x="7943850" y="2512484"/>
          <a:ext cx="3543300" cy="1058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14816</xdr:colOff>
      <xdr:row>16</xdr:row>
      <xdr:rowOff>162983</xdr:rowOff>
    </xdr:from>
    <xdr:to>
      <xdr:col>18</xdr:col>
      <xdr:colOff>14816</xdr:colOff>
      <xdr:row>16</xdr:row>
      <xdr:rowOff>173566</xdr:rowOff>
    </xdr:to>
    <xdr:cxnSp macro="">
      <xdr:nvCxnSpPr>
        <xdr:cNvPr id="3" name="ลูกศรเชื่อมต่อแบบตรง 16">
          <a:extLst>
            <a:ext uri="{FF2B5EF4-FFF2-40B4-BE49-F238E27FC236}">
              <a16:creationId xmlns:a16="http://schemas.microsoft.com/office/drawing/2014/main" id="{99C7C39F-C59B-4E33-9322-CCEDD0C5B327}"/>
            </a:ext>
          </a:extLst>
        </xdr:cNvPr>
        <xdr:cNvCxnSpPr>
          <a:cxnSpLocks noChangeShapeType="1"/>
        </xdr:cNvCxnSpPr>
      </xdr:nvCxnSpPr>
      <xdr:spPr bwMode="auto">
        <a:xfrm flipV="1">
          <a:off x="7958666" y="4563533"/>
          <a:ext cx="3543300" cy="1058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39</xdr:row>
      <xdr:rowOff>133350</xdr:rowOff>
    </xdr:from>
    <xdr:to>
      <xdr:col>18</xdr:col>
      <xdr:colOff>0</xdr:colOff>
      <xdr:row>39</xdr:row>
      <xdr:rowOff>133350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6505575" y="10163175"/>
          <a:ext cx="2619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</xdr:colOff>
      <xdr:row>54</xdr:row>
      <xdr:rowOff>142876</xdr:rowOff>
    </xdr:from>
    <xdr:to>
      <xdr:col>10</xdr:col>
      <xdr:colOff>131</xdr:colOff>
      <xdr:row>54</xdr:row>
      <xdr:rowOff>142876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155180" y="14030326"/>
          <a:ext cx="217301" cy="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59</xdr:row>
      <xdr:rowOff>158750</xdr:rowOff>
    </xdr:from>
    <xdr:to>
      <xdr:col>12</xdr:col>
      <xdr:colOff>21167</xdr:colOff>
      <xdr:row>59</xdr:row>
      <xdr:rowOff>158750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372350" y="15332075"/>
          <a:ext cx="459317" cy="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</xdr:colOff>
      <xdr:row>69</xdr:row>
      <xdr:rowOff>148167</xdr:rowOff>
    </xdr:from>
    <xdr:to>
      <xdr:col>10</xdr:col>
      <xdr:colOff>10584</xdr:colOff>
      <xdr:row>69</xdr:row>
      <xdr:rowOff>149227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7153593" y="17893242"/>
          <a:ext cx="229341" cy="106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23284</xdr:colOff>
      <xdr:row>2</xdr:row>
      <xdr:rowOff>1270</xdr:rowOff>
    </xdr:from>
    <xdr:ext cx="902170" cy="324191"/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710084" y="515620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7</xdr:col>
      <xdr:colOff>9525</xdr:colOff>
      <xdr:row>74</xdr:row>
      <xdr:rowOff>161925</xdr:rowOff>
    </xdr:from>
    <xdr:to>
      <xdr:col>18</xdr:col>
      <xdr:colOff>9525</xdr:colOff>
      <xdr:row>74</xdr:row>
      <xdr:rowOff>161925</xdr:rowOff>
    </xdr:to>
    <xdr:sp macro="" textlink="">
      <xdr:nvSpPr>
        <xdr:cNvPr id="7" name="Line 2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6724650" y="19192875"/>
          <a:ext cx="24098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64</xdr:row>
      <xdr:rowOff>133350</xdr:rowOff>
    </xdr:from>
    <xdr:to>
      <xdr:col>12</xdr:col>
      <xdr:colOff>0</xdr:colOff>
      <xdr:row>64</xdr:row>
      <xdr:rowOff>133350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7391400" y="16592550"/>
          <a:ext cx="4191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137583</xdr:rowOff>
    </xdr:from>
    <xdr:to>
      <xdr:col>17</xdr:col>
      <xdr:colOff>31750</xdr:colOff>
      <xdr:row>9</xdr:row>
      <xdr:rowOff>137583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934200" y="2452158"/>
          <a:ext cx="2003425" cy="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29</xdr:row>
      <xdr:rowOff>133350</xdr:rowOff>
    </xdr:from>
    <xdr:to>
      <xdr:col>18</xdr:col>
      <xdr:colOff>0</xdr:colOff>
      <xdr:row>29</xdr:row>
      <xdr:rowOff>133350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505575" y="7591425"/>
          <a:ext cx="2619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123825</xdr:rowOff>
    </xdr:from>
    <xdr:to>
      <xdr:col>17</xdr:col>
      <xdr:colOff>257175</xdr:colOff>
      <xdr:row>24</xdr:row>
      <xdr:rowOff>123825</xdr:rowOff>
    </xdr:to>
    <xdr:sp macro="" textlink="">
      <xdr:nvSpPr>
        <xdr:cNvPr id="11" name="Line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6496050" y="6296025"/>
          <a:ext cx="2628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14</xdr:row>
      <xdr:rowOff>133350</xdr:rowOff>
    </xdr:from>
    <xdr:to>
      <xdr:col>18</xdr:col>
      <xdr:colOff>0</xdr:colOff>
      <xdr:row>14</xdr:row>
      <xdr:rowOff>133350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6505575" y="3733800"/>
          <a:ext cx="2619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84</xdr:row>
      <xdr:rowOff>133350</xdr:rowOff>
    </xdr:from>
    <xdr:to>
      <xdr:col>13</xdr:col>
      <xdr:colOff>209550</xdr:colOff>
      <xdr:row>84</xdr:row>
      <xdr:rowOff>133350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7820025" y="21736050"/>
          <a:ext cx="4191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211667</xdr:colOff>
      <xdr:row>48</xdr:row>
      <xdr:rowOff>137583</xdr:rowOff>
    </xdr:from>
    <xdr:to>
      <xdr:col>17</xdr:col>
      <xdr:colOff>0</xdr:colOff>
      <xdr:row>48</xdr:row>
      <xdr:rowOff>137583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7145867" y="12481983"/>
          <a:ext cx="1760008" cy="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89</xdr:row>
      <xdr:rowOff>127000</xdr:rowOff>
    </xdr:from>
    <xdr:to>
      <xdr:col>10</xdr:col>
      <xdr:colOff>10266</xdr:colOff>
      <xdr:row>89</xdr:row>
      <xdr:rowOff>128060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7153275" y="23015575"/>
          <a:ext cx="229341" cy="106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507999</xdr:colOff>
      <xdr:row>110</xdr:row>
      <xdr:rowOff>95253</xdr:rowOff>
    </xdr:from>
    <xdr:to>
      <xdr:col>19</xdr:col>
      <xdr:colOff>264583</xdr:colOff>
      <xdr:row>113</xdr:row>
      <xdr:rowOff>52922</xdr:rowOff>
    </xdr:to>
    <xdr:sp macro="" textlink="">
      <xdr:nvSpPr>
        <xdr:cNvPr id="16" name="กล่องข้อความ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 rot="5400000">
          <a:off x="9580031" y="3729571"/>
          <a:ext cx="567269" cy="366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-๒๖-</a:t>
          </a:r>
        </a:p>
      </xdr:txBody>
    </xdr:sp>
    <xdr:clientData/>
  </xdr:twoCellAnchor>
  <xdr:oneCellAnchor>
    <xdr:from>
      <xdr:col>16</xdr:col>
      <xdr:colOff>16087</xdr:colOff>
      <xdr:row>97</xdr:row>
      <xdr:rowOff>9525</xdr:rowOff>
    </xdr:from>
    <xdr:ext cx="902170" cy="324191"/>
    <xdr:sp macro="" textlink="">
      <xdr:nvSpPr>
        <xdr:cNvPr id="17" name="กล่องข้อความ 2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750512" y="523875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11</xdr:col>
      <xdr:colOff>236219</xdr:colOff>
      <xdr:row>118</xdr:row>
      <xdr:rowOff>151131</xdr:rowOff>
    </xdr:from>
    <xdr:to>
      <xdr:col>13</xdr:col>
      <xdr:colOff>8066</xdr:colOff>
      <xdr:row>118</xdr:row>
      <xdr:rowOff>151131</xdr:rowOff>
    </xdr:to>
    <xdr:sp macro="" textlink="">
      <xdr:nvSpPr>
        <xdr:cNvPr id="18" name="Line 1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7856219" y="5399406"/>
          <a:ext cx="229047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112</xdr:row>
      <xdr:rowOff>158750</xdr:rowOff>
    </xdr:from>
    <xdr:to>
      <xdr:col>9</xdr:col>
      <xdr:colOff>207682</xdr:colOff>
      <xdr:row>112</xdr:row>
      <xdr:rowOff>158750</xdr:rowOff>
    </xdr:to>
    <xdr:sp macro="" textlink="">
      <xdr:nvSpPr>
        <xdr:cNvPr id="19" name="Line 1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6981825" y="4044950"/>
          <a:ext cx="426757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5</xdr:col>
      <xdr:colOff>814917</xdr:colOff>
      <xdr:row>109</xdr:row>
      <xdr:rowOff>148167</xdr:rowOff>
    </xdr:from>
    <xdr:to>
      <xdr:col>8</xdr:col>
      <xdr:colOff>31750</xdr:colOff>
      <xdr:row>109</xdr:row>
      <xdr:rowOff>149226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6529917" y="3424767"/>
          <a:ext cx="483658" cy="1059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105</xdr:row>
      <xdr:rowOff>158750</xdr:rowOff>
    </xdr:from>
    <xdr:to>
      <xdr:col>16</xdr:col>
      <xdr:colOff>10583</xdr:colOff>
      <xdr:row>105</xdr:row>
      <xdr:rowOff>158750</xdr:rowOff>
    </xdr:to>
    <xdr:sp macro="" textlink="">
      <xdr:nvSpPr>
        <xdr:cNvPr id="21" name="Lin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7649633" y="2578100"/>
          <a:ext cx="1095375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14</xdr:col>
      <xdr:colOff>217169</xdr:colOff>
      <xdr:row>122</xdr:row>
      <xdr:rowOff>140547</xdr:rowOff>
    </xdr:from>
    <xdr:to>
      <xdr:col>16</xdr:col>
      <xdr:colOff>8066</xdr:colOff>
      <xdr:row>122</xdr:row>
      <xdr:rowOff>140547</xdr:rowOff>
    </xdr:to>
    <xdr:sp macro="" textlink="">
      <xdr:nvSpPr>
        <xdr:cNvPr id="22" name="Line 1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8513444" y="6246072"/>
          <a:ext cx="229047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oneCellAnchor>
    <xdr:from>
      <xdr:col>16</xdr:col>
      <xdr:colOff>2329</xdr:colOff>
      <xdr:row>127</xdr:row>
      <xdr:rowOff>243417</xdr:rowOff>
    </xdr:from>
    <xdr:ext cx="902170" cy="324191"/>
    <xdr:sp macro="" textlink="">
      <xdr:nvSpPr>
        <xdr:cNvPr id="23" name="กล่องข้อความ 7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508154" y="500592"/>
          <a:ext cx="902170" cy="324191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</a:t>
          </a:r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02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7</xdr:col>
      <xdr:colOff>10583</xdr:colOff>
      <xdr:row>186</xdr:row>
      <xdr:rowOff>127000</xdr:rowOff>
    </xdr:from>
    <xdr:to>
      <xdr:col>18</xdr:col>
      <xdr:colOff>18014</xdr:colOff>
      <xdr:row>186</xdr:row>
      <xdr:rowOff>127000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6544733" y="15071725"/>
          <a:ext cx="2417256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9</xdr:col>
      <xdr:colOff>10584</xdr:colOff>
      <xdr:row>137</xdr:row>
      <xdr:rowOff>137583</xdr:rowOff>
    </xdr:from>
    <xdr:to>
      <xdr:col>15</xdr:col>
      <xdr:colOff>0</xdr:colOff>
      <xdr:row>137</xdr:row>
      <xdr:rowOff>137584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6982884" y="2966508"/>
          <a:ext cx="1303866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164</xdr:row>
      <xdr:rowOff>137582</xdr:rowOff>
    </xdr:from>
    <xdr:to>
      <xdr:col>12</xdr:col>
      <xdr:colOff>10582</xdr:colOff>
      <xdr:row>164</xdr:row>
      <xdr:rowOff>137582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6972300" y="9653057"/>
          <a:ext cx="667807" cy="0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222248</xdr:colOff>
      <xdr:row>142</xdr:row>
      <xdr:rowOff>148167</xdr:rowOff>
    </xdr:from>
    <xdr:to>
      <xdr:col>12</xdr:col>
      <xdr:colOff>10583</xdr:colOff>
      <xdr:row>142</xdr:row>
      <xdr:rowOff>148169</xdr:rowOff>
    </xdr:to>
    <xdr:cxnSp macro="">
      <xdr:nvCxnSpPr>
        <xdr:cNvPr id="27" name="ตัวเชื่อมต่อตรง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6975473" y="4262967"/>
          <a:ext cx="664635" cy="2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3174</xdr:colOff>
      <xdr:row>146</xdr:row>
      <xdr:rowOff>137583</xdr:rowOff>
    </xdr:from>
    <xdr:to>
      <xdr:col>12</xdr:col>
      <xdr:colOff>21166</xdr:colOff>
      <xdr:row>146</xdr:row>
      <xdr:rowOff>137584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V="1">
          <a:off x="6975474" y="5281083"/>
          <a:ext cx="675217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564091</xdr:colOff>
      <xdr:row>158</xdr:row>
      <xdr:rowOff>0</xdr:rowOff>
    </xdr:from>
    <xdr:to>
      <xdr:col>23</xdr:col>
      <xdr:colOff>74082</xdr:colOff>
      <xdr:row>158</xdr:row>
      <xdr:rowOff>1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10727266" y="8086725"/>
          <a:ext cx="1338791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155</xdr:row>
      <xdr:rowOff>148167</xdr:rowOff>
    </xdr:from>
    <xdr:to>
      <xdr:col>12</xdr:col>
      <xdr:colOff>10585</xdr:colOff>
      <xdr:row>155</xdr:row>
      <xdr:rowOff>148168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V="1">
          <a:off x="6972301" y="7520517"/>
          <a:ext cx="667809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168</xdr:row>
      <xdr:rowOff>137583</xdr:rowOff>
    </xdr:from>
    <xdr:to>
      <xdr:col>12</xdr:col>
      <xdr:colOff>10582</xdr:colOff>
      <xdr:row>168</xdr:row>
      <xdr:rowOff>137584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 flipV="1">
          <a:off x="6972300" y="10605558"/>
          <a:ext cx="667807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175</xdr:row>
      <xdr:rowOff>137583</xdr:rowOff>
    </xdr:from>
    <xdr:to>
      <xdr:col>12</xdr:col>
      <xdr:colOff>0</xdr:colOff>
      <xdr:row>175</xdr:row>
      <xdr:rowOff>137585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 flipV="1">
          <a:off x="6972300" y="12272433"/>
          <a:ext cx="657225" cy="2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181</xdr:row>
      <xdr:rowOff>137584</xdr:rowOff>
    </xdr:from>
    <xdr:to>
      <xdr:col>15</xdr:col>
      <xdr:colOff>10583</xdr:colOff>
      <xdr:row>181</xdr:row>
      <xdr:rowOff>137585</xdr:rowOff>
    </xdr:to>
    <xdr:cxnSp macro="">
      <xdr:nvCxnSpPr>
        <xdr:cNvPr id="33" name="ตัวเชื่อมต่อตรง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6972300" y="13796434"/>
          <a:ext cx="1325033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211666</xdr:colOff>
      <xdr:row>193</xdr:row>
      <xdr:rowOff>148166</xdr:rowOff>
    </xdr:from>
    <xdr:to>
      <xdr:col>8</xdr:col>
      <xdr:colOff>2563</xdr:colOff>
      <xdr:row>193</xdr:row>
      <xdr:rowOff>148166</xdr:rowOff>
    </xdr:to>
    <xdr:sp macro="" textlink="">
      <xdr:nvSpPr>
        <xdr:cNvPr id="34" name="Line 1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6526741" y="16893116"/>
          <a:ext cx="229047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12</xdr:col>
      <xdr:colOff>222248</xdr:colOff>
      <xdr:row>193</xdr:row>
      <xdr:rowOff>137583</xdr:rowOff>
    </xdr:from>
    <xdr:to>
      <xdr:col>14</xdr:col>
      <xdr:colOff>13145</xdr:colOff>
      <xdr:row>193</xdr:row>
      <xdr:rowOff>137583</xdr:rowOff>
    </xdr:to>
    <xdr:sp macro="" textlink="">
      <xdr:nvSpPr>
        <xdr:cNvPr id="35" name="Line 1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7851773" y="16882533"/>
          <a:ext cx="229047" cy="0"/>
        </a:xfrm>
        <a:prstGeom prst="line">
          <a:avLst/>
        </a:prstGeom>
        <a:ln w="1905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th-TH"/>
        </a:p>
      </xdr:txBody>
    </xdr:sp>
    <xdr:clientData/>
  </xdr:twoCellAnchor>
  <xdr:twoCellAnchor>
    <xdr:from>
      <xdr:col>8</xdr:col>
      <xdr:colOff>211667</xdr:colOff>
      <xdr:row>148</xdr:row>
      <xdr:rowOff>148167</xdr:rowOff>
    </xdr:from>
    <xdr:to>
      <xdr:col>12</xdr:col>
      <xdr:colOff>7409</xdr:colOff>
      <xdr:row>148</xdr:row>
      <xdr:rowOff>148168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V="1">
          <a:off x="6964892" y="5796492"/>
          <a:ext cx="672042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158</xdr:row>
      <xdr:rowOff>137583</xdr:rowOff>
    </xdr:from>
    <xdr:to>
      <xdr:col>12</xdr:col>
      <xdr:colOff>10583</xdr:colOff>
      <xdr:row>158</xdr:row>
      <xdr:rowOff>137584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V="1">
          <a:off x="6975474" y="8224308"/>
          <a:ext cx="664634" cy="1"/>
        </a:xfrm>
        <a:prstGeom prst="line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241300</xdr:colOff>
      <xdr:row>0</xdr:row>
      <xdr:rowOff>195263</xdr:rowOff>
    </xdr:from>
    <xdr:ext cx="1108656" cy="3238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280400" y="195263"/>
          <a:ext cx="1108656" cy="3238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5</xdr:col>
      <xdr:colOff>952500</xdr:colOff>
      <xdr:row>12</xdr:row>
      <xdr:rowOff>119062</xdr:rowOff>
    </xdr:from>
    <xdr:to>
      <xdr:col>18</xdr:col>
      <xdr:colOff>15875</xdr:colOff>
      <xdr:row>12</xdr:row>
      <xdr:rowOff>119063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6048375" y="3014662"/>
          <a:ext cx="2997200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222250</xdr:colOff>
      <xdr:row>16</xdr:row>
      <xdr:rowOff>150812</xdr:rowOff>
    </xdr:from>
    <xdr:to>
      <xdr:col>10</xdr:col>
      <xdr:colOff>39687</xdr:colOff>
      <xdr:row>16</xdr:row>
      <xdr:rowOff>150812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6775450" y="4075112"/>
          <a:ext cx="312737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48361</xdr:colOff>
      <xdr:row>30</xdr:row>
      <xdr:rowOff>164856</xdr:rowOff>
    </xdr:from>
    <xdr:ext cx="967640" cy="3272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58986" y="164856"/>
          <a:ext cx="967640" cy="32726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12</xdr:col>
      <xdr:colOff>238126</xdr:colOff>
      <xdr:row>40</xdr:row>
      <xdr:rowOff>150812</xdr:rowOff>
    </xdr:from>
    <xdr:to>
      <xdr:col>17</xdr:col>
      <xdr:colOff>71438</xdr:colOff>
      <xdr:row>40</xdr:row>
      <xdr:rowOff>150813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8305801" y="2741612"/>
          <a:ext cx="1071562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214313</xdr:colOff>
      <xdr:row>48</xdr:row>
      <xdr:rowOff>150813</xdr:rowOff>
    </xdr:from>
    <xdr:to>
      <xdr:col>17</xdr:col>
      <xdr:colOff>47625</xdr:colOff>
      <xdr:row>48</xdr:row>
      <xdr:rowOff>150814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8281988" y="4799013"/>
          <a:ext cx="1071562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55</xdr:row>
      <xdr:rowOff>182562</xdr:rowOff>
    </xdr:from>
    <xdr:to>
      <xdr:col>18</xdr:col>
      <xdr:colOff>31750</xdr:colOff>
      <xdr:row>55</xdr:row>
      <xdr:rowOff>182562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6581775" y="6630987"/>
          <a:ext cx="3022600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230189</xdr:colOff>
      <xdr:row>67</xdr:row>
      <xdr:rowOff>158750</xdr:rowOff>
    </xdr:from>
    <xdr:to>
      <xdr:col>9</xdr:col>
      <xdr:colOff>47626</xdr:colOff>
      <xdr:row>67</xdr:row>
      <xdr:rowOff>158751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6811964" y="9693275"/>
          <a:ext cx="560387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15875</xdr:colOff>
      <xdr:row>73</xdr:row>
      <xdr:rowOff>150812</xdr:rowOff>
    </xdr:from>
    <xdr:to>
      <xdr:col>18</xdr:col>
      <xdr:colOff>7937</xdr:colOff>
      <xdr:row>73</xdr:row>
      <xdr:rowOff>150813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8083550" y="11228387"/>
          <a:ext cx="1497012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80</xdr:row>
      <xdr:rowOff>166687</xdr:rowOff>
    </xdr:from>
    <xdr:to>
      <xdr:col>10</xdr:col>
      <xdr:colOff>31750</xdr:colOff>
      <xdr:row>80</xdr:row>
      <xdr:rowOff>166687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077075" y="13044487"/>
          <a:ext cx="527050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7937</xdr:colOff>
      <xdr:row>80</xdr:row>
      <xdr:rowOff>166687</xdr:rowOff>
    </xdr:from>
    <xdr:to>
      <xdr:col>16</xdr:col>
      <xdr:colOff>7937</xdr:colOff>
      <xdr:row>80</xdr:row>
      <xdr:rowOff>166687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8570912" y="13044487"/>
          <a:ext cx="495300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7938</xdr:colOff>
      <xdr:row>90</xdr:row>
      <xdr:rowOff>182562</xdr:rowOff>
    </xdr:from>
    <xdr:to>
      <xdr:col>14</xdr:col>
      <xdr:colOff>23813</xdr:colOff>
      <xdr:row>90</xdr:row>
      <xdr:rowOff>182562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7827963" y="15632112"/>
          <a:ext cx="758825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238126</xdr:colOff>
      <xdr:row>98</xdr:row>
      <xdr:rowOff>182562</xdr:rowOff>
    </xdr:from>
    <xdr:to>
      <xdr:col>12</xdr:col>
      <xdr:colOff>39688</xdr:colOff>
      <xdr:row>98</xdr:row>
      <xdr:rowOff>182563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7315201" y="17689512"/>
          <a:ext cx="792162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246062</xdr:colOff>
      <xdr:row>102</xdr:row>
      <xdr:rowOff>190500</xdr:rowOff>
    </xdr:from>
    <xdr:to>
      <xdr:col>14</xdr:col>
      <xdr:colOff>39688</xdr:colOff>
      <xdr:row>102</xdr:row>
      <xdr:rowOff>190500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818437" y="18707100"/>
          <a:ext cx="784226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108</xdr:row>
      <xdr:rowOff>158750</xdr:rowOff>
    </xdr:from>
    <xdr:to>
      <xdr:col>15</xdr:col>
      <xdr:colOff>31750</xdr:colOff>
      <xdr:row>108</xdr:row>
      <xdr:rowOff>158751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6829426" y="20218400"/>
          <a:ext cx="2012949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63014</xdr:colOff>
      <xdr:row>114</xdr:row>
      <xdr:rowOff>245452</xdr:rowOff>
    </xdr:from>
    <xdr:ext cx="971549" cy="276225"/>
    <xdr:sp macro="" textlink="">
      <xdr:nvSpPr>
        <xdr:cNvPr id="17" name="TextBox 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8568839" y="245452"/>
          <a:ext cx="971549" cy="2762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13</xdr:col>
      <xdr:colOff>238125</xdr:colOff>
      <xdr:row>124</xdr:row>
      <xdr:rowOff>190499</xdr:rowOff>
    </xdr:from>
    <xdr:to>
      <xdr:col>17</xdr:col>
      <xdr:colOff>55563</xdr:colOff>
      <xdr:row>124</xdr:row>
      <xdr:rowOff>190499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8248650" y="2809874"/>
          <a:ext cx="808038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129</xdr:row>
      <xdr:rowOff>214312</xdr:rowOff>
    </xdr:from>
    <xdr:to>
      <xdr:col>18</xdr:col>
      <xdr:colOff>15876</xdr:colOff>
      <xdr:row>129</xdr:row>
      <xdr:rowOff>214312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6284913" y="4119562"/>
          <a:ext cx="2979738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170</xdr:row>
      <xdr:rowOff>152400</xdr:rowOff>
    </xdr:from>
    <xdr:to>
      <xdr:col>36</xdr:col>
      <xdr:colOff>19050</xdr:colOff>
      <xdr:row>170</xdr:row>
      <xdr:rowOff>152400</xdr:rowOff>
    </xdr:to>
    <xdr:sp macro="" textlink="">
      <xdr:nvSpPr>
        <xdr:cNvPr id="20" name="Line 14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 flipV="1">
          <a:off x="21793200" y="7324725"/>
          <a:ext cx="12287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48360</xdr:colOff>
      <xdr:row>143</xdr:row>
      <xdr:rowOff>164856</xdr:rowOff>
    </xdr:from>
    <xdr:ext cx="971549" cy="276225"/>
    <xdr:sp macro="" textlink="">
      <xdr:nvSpPr>
        <xdr:cNvPr id="21" name="TextBox 6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8535135" y="164856"/>
          <a:ext cx="971549" cy="2762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15</xdr:col>
      <xdr:colOff>48360</xdr:colOff>
      <xdr:row>143</xdr:row>
      <xdr:rowOff>164856</xdr:rowOff>
    </xdr:from>
    <xdr:ext cx="971549" cy="276225"/>
    <xdr:sp macro="" textlink="">
      <xdr:nvSpPr>
        <xdr:cNvPr id="22" name="TextBox 6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8535135" y="164856"/>
          <a:ext cx="971549" cy="2762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12</xdr:col>
      <xdr:colOff>212481</xdr:colOff>
      <xdr:row>153</xdr:row>
      <xdr:rowOff>168519</xdr:rowOff>
    </xdr:from>
    <xdr:to>
      <xdr:col>15</xdr:col>
      <xdr:colOff>29307</xdr:colOff>
      <xdr:row>153</xdr:row>
      <xdr:rowOff>168520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7956306" y="2740269"/>
          <a:ext cx="559776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234463</xdr:colOff>
      <xdr:row>158</xdr:row>
      <xdr:rowOff>219808</xdr:rowOff>
    </xdr:from>
    <xdr:to>
      <xdr:col>18</xdr:col>
      <xdr:colOff>14654</xdr:colOff>
      <xdr:row>158</xdr:row>
      <xdr:rowOff>219808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6987688" y="4220308"/>
          <a:ext cx="2256691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923193</xdr:colOff>
      <xdr:row>171</xdr:row>
      <xdr:rowOff>58616</xdr:rowOff>
    </xdr:from>
    <xdr:to>
      <xdr:col>18</xdr:col>
      <xdr:colOff>7327</xdr:colOff>
      <xdr:row>171</xdr:row>
      <xdr:rowOff>73269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6247668" y="7516691"/>
          <a:ext cx="2989384" cy="14653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48360</xdr:colOff>
      <xdr:row>205</xdr:row>
      <xdr:rowOff>164856</xdr:rowOff>
    </xdr:from>
    <xdr:ext cx="971549" cy="276225"/>
    <xdr:sp macro="" textlink="">
      <xdr:nvSpPr>
        <xdr:cNvPr id="26" name="TextBox 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8687535" y="164856"/>
          <a:ext cx="971549" cy="2762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7</xdr:col>
      <xdr:colOff>14654</xdr:colOff>
      <xdr:row>215</xdr:row>
      <xdr:rowOff>161194</xdr:rowOff>
    </xdr:from>
    <xdr:to>
      <xdr:col>12</xdr:col>
      <xdr:colOff>7327</xdr:colOff>
      <xdr:row>215</xdr:row>
      <xdr:rowOff>168519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6672629" y="2713894"/>
          <a:ext cx="1230923" cy="7325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241788</xdr:colOff>
      <xdr:row>219</xdr:row>
      <xdr:rowOff>146539</xdr:rowOff>
    </xdr:from>
    <xdr:to>
      <xdr:col>12</xdr:col>
      <xdr:colOff>7327</xdr:colOff>
      <xdr:row>219</xdr:row>
      <xdr:rowOff>153866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6652113" y="3727939"/>
          <a:ext cx="1251439" cy="7327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234461</xdr:colOff>
      <xdr:row>223</xdr:row>
      <xdr:rowOff>139211</xdr:rowOff>
    </xdr:from>
    <xdr:to>
      <xdr:col>11</xdr:col>
      <xdr:colOff>241788</xdr:colOff>
      <xdr:row>223</xdr:row>
      <xdr:rowOff>139212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6644786" y="4749311"/>
          <a:ext cx="1245577" cy="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48360</xdr:colOff>
      <xdr:row>234</xdr:row>
      <xdr:rowOff>164856</xdr:rowOff>
    </xdr:from>
    <xdr:ext cx="971549" cy="276225"/>
    <xdr:sp macro="" textlink="">
      <xdr:nvSpPr>
        <xdr:cNvPr id="30" name="TextBox 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8687535" y="164856"/>
          <a:ext cx="971549" cy="2762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6</xdr:col>
      <xdr:colOff>241788</xdr:colOff>
      <xdr:row>244</xdr:row>
      <xdr:rowOff>139212</xdr:rowOff>
    </xdr:from>
    <xdr:to>
      <xdr:col>17</xdr:col>
      <xdr:colOff>21981</xdr:colOff>
      <xdr:row>244</xdr:row>
      <xdr:rowOff>146539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6652113" y="2691912"/>
          <a:ext cx="2504343" cy="7327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6928</xdr:colOff>
      <xdr:row>13</xdr:row>
      <xdr:rowOff>251633</xdr:rowOff>
    </xdr:from>
    <xdr:to>
      <xdr:col>12</xdr:col>
      <xdr:colOff>1386</xdr:colOff>
      <xdr:row>13</xdr:row>
      <xdr:rowOff>251633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6817303" y="3594908"/>
          <a:ext cx="12803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23380</xdr:colOff>
      <xdr:row>12</xdr:row>
      <xdr:rowOff>717</xdr:rowOff>
    </xdr:from>
    <xdr:to>
      <xdr:col>12</xdr:col>
      <xdr:colOff>2044</xdr:colOff>
      <xdr:row>12</xdr:row>
      <xdr:rowOff>717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833755" y="3086817"/>
          <a:ext cx="12645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5443</xdr:colOff>
      <xdr:row>10</xdr:row>
      <xdr:rowOff>5938</xdr:rowOff>
    </xdr:from>
    <xdr:to>
      <xdr:col>12</xdr:col>
      <xdr:colOff>0</xdr:colOff>
      <xdr:row>10</xdr:row>
      <xdr:rowOff>5938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6815818" y="2577688"/>
          <a:ext cx="128043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24</xdr:row>
      <xdr:rowOff>3266</xdr:rowOff>
    </xdr:from>
    <xdr:to>
      <xdr:col>13</xdr:col>
      <xdr:colOff>248493</xdr:colOff>
      <xdr:row>24</xdr:row>
      <xdr:rowOff>3266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7813221" y="6175466"/>
          <a:ext cx="7886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251732</xdr:colOff>
      <xdr:row>19</xdr:row>
      <xdr:rowOff>5442</xdr:rowOff>
    </xdr:from>
    <xdr:to>
      <xdr:col>11</xdr:col>
      <xdr:colOff>246190</xdr:colOff>
      <xdr:row>19</xdr:row>
      <xdr:rowOff>5442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6804932" y="4891767"/>
          <a:ext cx="12803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21771</xdr:colOff>
      <xdr:row>27</xdr:row>
      <xdr:rowOff>5443</xdr:rowOff>
    </xdr:from>
    <xdr:to>
      <xdr:col>12</xdr:col>
      <xdr:colOff>9994</xdr:colOff>
      <xdr:row>27</xdr:row>
      <xdr:rowOff>5443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6832146" y="6949168"/>
          <a:ext cx="127409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5443</xdr:colOff>
      <xdr:row>28</xdr:row>
      <xdr:rowOff>251732</xdr:rowOff>
    </xdr:from>
    <xdr:to>
      <xdr:col>11</xdr:col>
      <xdr:colOff>250746</xdr:colOff>
      <xdr:row>28</xdr:row>
      <xdr:rowOff>251732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6815818" y="7452632"/>
          <a:ext cx="12740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10886</xdr:rowOff>
    </xdr:from>
    <xdr:to>
      <xdr:col>11</xdr:col>
      <xdr:colOff>235826</xdr:colOff>
      <xdr:row>31</xdr:row>
      <xdr:rowOff>10886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6810375" y="7983311"/>
          <a:ext cx="12645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254000</xdr:colOff>
      <xdr:row>43</xdr:row>
      <xdr:rowOff>5519</xdr:rowOff>
    </xdr:from>
    <xdr:to>
      <xdr:col>18</xdr:col>
      <xdr:colOff>17118</xdr:colOff>
      <xdr:row>43</xdr:row>
      <xdr:rowOff>5519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8131175" y="2577269"/>
          <a:ext cx="16300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254000</xdr:colOff>
      <xdr:row>46</xdr:row>
      <xdr:rowOff>243753</xdr:rowOff>
    </xdr:from>
    <xdr:to>
      <xdr:col>18</xdr:col>
      <xdr:colOff>15345</xdr:colOff>
      <xdr:row>46</xdr:row>
      <xdr:rowOff>243753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8131175" y="3587028"/>
          <a:ext cx="16282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14288</xdr:colOff>
      <xdr:row>61</xdr:row>
      <xdr:rowOff>252412</xdr:rowOff>
    </xdr:from>
    <xdr:to>
      <xdr:col>12</xdr:col>
      <xdr:colOff>0</xdr:colOff>
      <xdr:row>62</xdr:row>
      <xdr:rowOff>7734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CxnSpPr/>
      </xdr:nvCxnSpPr>
      <xdr:spPr>
        <a:xfrm flipV="1">
          <a:off x="7119938" y="2566987"/>
          <a:ext cx="1271587" cy="1249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66</xdr:row>
      <xdr:rowOff>256222</xdr:rowOff>
    </xdr:from>
    <xdr:to>
      <xdr:col>11</xdr:col>
      <xdr:colOff>19050</xdr:colOff>
      <xdr:row>66</xdr:row>
      <xdr:rowOff>256222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CxnSpPr/>
      </xdr:nvCxnSpPr>
      <xdr:spPr>
        <a:xfrm>
          <a:off x="7381875" y="3856672"/>
          <a:ext cx="771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246698</xdr:colOff>
      <xdr:row>71</xdr:row>
      <xdr:rowOff>246697</xdr:rowOff>
    </xdr:from>
    <xdr:to>
      <xdr:col>13</xdr:col>
      <xdr:colOff>10478</xdr:colOff>
      <xdr:row>71</xdr:row>
      <xdr:rowOff>246697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CxnSpPr/>
      </xdr:nvCxnSpPr>
      <xdr:spPr>
        <a:xfrm>
          <a:off x="7609523" y="5133022"/>
          <a:ext cx="10496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241935</xdr:colOff>
      <xdr:row>76</xdr:row>
      <xdr:rowOff>11430</xdr:rowOff>
    </xdr:from>
    <xdr:to>
      <xdr:col>15</xdr:col>
      <xdr:colOff>24914</xdr:colOff>
      <xdr:row>76</xdr:row>
      <xdr:rowOff>11430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CxnSpPr/>
      </xdr:nvCxnSpPr>
      <xdr:spPr>
        <a:xfrm>
          <a:off x="8119110" y="6183630"/>
          <a:ext cx="10688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256223</xdr:colOff>
      <xdr:row>79</xdr:row>
      <xdr:rowOff>256222</xdr:rowOff>
    </xdr:from>
    <xdr:to>
      <xdr:col>11</xdr:col>
      <xdr:colOff>242817</xdr:colOff>
      <xdr:row>79</xdr:row>
      <xdr:rowOff>256222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CxnSpPr/>
      </xdr:nvCxnSpPr>
      <xdr:spPr>
        <a:xfrm>
          <a:off x="7619048" y="7199947"/>
          <a:ext cx="75811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</xdr:colOff>
      <xdr:row>83</xdr:row>
      <xdr:rowOff>6668</xdr:rowOff>
    </xdr:from>
    <xdr:to>
      <xdr:col>14</xdr:col>
      <xdr:colOff>242821</xdr:colOff>
      <xdr:row>83</xdr:row>
      <xdr:rowOff>6668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CxnSpPr/>
      </xdr:nvCxnSpPr>
      <xdr:spPr>
        <a:xfrm>
          <a:off x="8397240" y="7979093"/>
          <a:ext cx="7514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242570</xdr:colOff>
      <xdr:row>86</xdr:row>
      <xdr:rowOff>252095</xdr:rowOff>
    </xdr:from>
    <xdr:to>
      <xdr:col>15</xdr:col>
      <xdr:colOff>25549</xdr:colOff>
      <xdr:row>86</xdr:row>
      <xdr:rowOff>252095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CxnSpPr/>
      </xdr:nvCxnSpPr>
      <xdr:spPr>
        <a:xfrm>
          <a:off x="8119745" y="8996045"/>
          <a:ext cx="10688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254635</xdr:colOff>
      <xdr:row>93</xdr:row>
      <xdr:rowOff>240030</xdr:rowOff>
    </xdr:from>
    <xdr:to>
      <xdr:col>12</xdr:col>
      <xdr:colOff>25400</xdr:colOff>
      <xdr:row>93</xdr:row>
      <xdr:rowOff>240030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CxnSpPr/>
      </xdr:nvCxnSpPr>
      <xdr:spPr>
        <a:xfrm>
          <a:off x="7360285" y="10784205"/>
          <a:ext cx="105664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239395</xdr:colOff>
      <xdr:row>97</xdr:row>
      <xdr:rowOff>247015</xdr:rowOff>
    </xdr:from>
    <xdr:to>
      <xdr:col>14</xdr:col>
      <xdr:colOff>22202</xdr:colOff>
      <xdr:row>97</xdr:row>
      <xdr:rowOff>247015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CxnSpPr/>
      </xdr:nvCxnSpPr>
      <xdr:spPr>
        <a:xfrm>
          <a:off x="7859395" y="11819890"/>
          <a:ext cx="106868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10160</xdr:colOff>
      <xdr:row>102</xdr:row>
      <xdr:rowOff>10160</xdr:rowOff>
    </xdr:from>
    <xdr:to>
      <xdr:col>12</xdr:col>
      <xdr:colOff>15240</xdr:colOff>
      <xdr:row>102</xdr:row>
      <xdr:rowOff>10160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CxnSpPr/>
      </xdr:nvCxnSpPr>
      <xdr:spPr>
        <a:xfrm>
          <a:off x="7630160" y="12868910"/>
          <a:ext cx="77660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14605</xdr:colOff>
      <xdr:row>110</xdr:row>
      <xdr:rowOff>10160</xdr:rowOff>
    </xdr:from>
    <xdr:to>
      <xdr:col>16</xdr:col>
      <xdr:colOff>254651</xdr:colOff>
      <xdr:row>110</xdr:row>
      <xdr:rowOff>10160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CxnSpPr/>
      </xdr:nvCxnSpPr>
      <xdr:spPr>
        <a:xfrm>
          <a:off x="8920480" y="14926310"/>
          <a:ext cx="7543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247015</xdr:colOff>
      <xdr:row>114</xdr:row>
      <xdr:rowOff>5080</xdr:rowOff>
    </xdr:from>
    <xdr:to>
      <xdr:col>12</xdr:col>
      <xdr:colOff>5072</xdr:colOff>
      <xdr:row>114</xdr:row>
      <xdr:rowOff>5080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CxnSpPr/>
      </xdr:nvCxnSpPr>
      <xdr:spPr>
        <a:xfrm>
          <a:off x="7609840" y="15949930"/>
          <a:ext cx="78675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119</xdr:row>
      <xdr:rowOff>2540</xdr:rowOff>
    </xdr:from>
    <xdr:to>
      <xdr:col>16</xdr:col>
      <xdr:colOff>23512</xdr:colOff>
      <xdr:row>119</xdr:row>
      <xdr:rowOff>2540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CxnSpPr/>
      </xdr:nvCxnSpPr>
      <xdr:spPr>
        <a:xfrm>
          <a:off x="8391525" y="17233265"/>
          <a:ext cx="10522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257175</xdr:colOff>
      <xdr:row>124</xdr:row>
      <xdr:rowOff>252095</xdr:rowOff>
    </xdr:from>
    <xdr:to>
      <xdr:col>18</xdr:col>
      <xdr:colOff>5080</xdr:colOff>
      <xdr:row>124</xdr:row>
      <xdr:rowOff>252095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CxnSpPr/>
      </xdr:nvCxnSpPr>
      <xdr:spPr>
        <a:xfrm>
          <a:off x="9163050" y="18768695"/>
          <a:ext cx="77660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242570</xdr:colOff>
      <xdr:row>131</xdr:row>
      <xdr:rowOff>0</xdr:rowOff>
    </xdr:from>
    <xdr:to>
      <xdr:col>13</xdr:col>
      <xdr:colOff>254698</xdr:colOff>
      <xdr:row>131</xdr:row>
      <xdr:rowOff>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CxnSpPr/>
      </xdr:nvCxnSpPr>
      <xdr:spPr>
        <a:xfrm>
          <a:off x="8119745" y="20316825"/>
          <a:ext cx="7836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134</xdr:row>
      <xdr:rowOff>257175</xdr:rowOff>
    </xdr:from>
    <xdr:to>
      <xdr:col>11</xdr:col>
      <xdr:colOff>244436</xdr:colOff>
      <xdr:row>134</xdr:row>
      <xdr:rowOff>257175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CxnSpPr/>
      </xdr:nvCxnSpPr>
      <xdr:spPr>
        <a:xfrm>
          <a:off x="7620000" y="21345525"/>
          <a:ext cx="75878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254635</xdr:colOff>
      <xdr:row>138</xdr:row>
      <xdr:rowOff>242570</xdr:rowOff>
    </xdr:from>
    <xdr:to>
      <xdr:col>13</xdr:col>
      <xdr:colOff>240152</xdr:colOff>
      <xdr:row>138</xdr:row>
      <xdr:rowOff>242570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CxnSpPr/>
      </xdr:nvCxnSpPr>
      <xdr:spPr>
        <a:xfrm>
          <a:off x="8131810" y="22359620"/>
          <a:ext cx="75704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254635</xdr:colOff>
      <xdr:row>142</xdr:row>
      <xdr:rowOff>252095</xdr:rowOff>
    </xdr:from>
    <xdr:to>
      <xdr:col>13</xdr:col>
      <xdr:colOff>234965</xdr:colOff>
      <xdr:row>142</xdr:row>
      <xdr:rowOff>252095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CxnSpPr/>
      </xdr:nvCxnSpPr>
      <xdr:spPr>
        <a:xfrm>
          <a:off x="8131810" y="23397845"/>
          <a:ext cx="7518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240030</xdr:colOff>
      <xdr:row>147</xdr:row>
      <xdr:rowOff>2540</xdr:rowOff>
    </xdr:from>
    <xdr:to>
      <xdr:col>15</xdr:col>
      <xdr:colOff>23009</xdr:colOff>
      <xdr:row>147</xdr:row>
      <xdr:rowOff>2540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CxnSpPr/>
      </xdr:nvCxnSpPr>
      <xdr:spPr>
        <a:xfrm>
          <a:off x="8117205" y="24434165"/>
          <a:ext cx="10688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</xdr:colOff>
      <xdr:row>150</xdr:row>
      <xdr:rowOff>7620</xdr:rowOff>
    </xdr:from>
    <xdr:to>
      <xdr:col>12</xdr:col>
      <xdr:colOff>5080</xdr:colOff>
      <xdr:row>150</xdr:row>
      <xdr:rowOff>7620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CxnSpPr/>
      </xdr:nvCxnSpPr>
      <xdr:spPr>
        <a:xfrm>
          <a:off x="7625080" y="25210770"/>
          <a:ext cx="771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2540</xdr:colOff>
      <xdr:row>154</xdr:row>
      <xdr:rowOff>0</xdr:rowOff>
    </xdr:from>
    <xdr:to>
      <xdr:col>16</xdr:col>
      <xdr:colOff>35560</xdr:colOff>
      <xdr:row>154</xdr:row>
      <xdr:rowOff>0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CxnSpPr/>
      </xdr:nvCxnSpPr>
      <xdr:spPr>
        <a:xfrm>
          <a:off x="8394065" y="26231850"/>
          <a:ext cx="10617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254635</xdr:colOff>
      <xdr:row>106</xdr:row>
      <xdr:rowOff>0</xdr:rowOff>
    </xdr:from>
    <xdr:to>
      <xdr:col>11</xdr:col>
      <xdr:colOff>244365</xdr:colOff>
      <xdr:row>106</xdr:row>
      <xdr:rowOff>0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CxnSpPr/>
      </xdr:nvCxnSpPr>
      <xdr:spPr>
        <a:xfrm>
          <a:off x="7617460" y="13887450"/>
          <a:ext cx="7612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56"/>
  <sheetViews>
    <sheetView tabSelected="1" workbookViewId="0">
      <selection activeCell="V5" sqref="V5"/>
    </sheetView>
  </sheetViews>
  <sheetFormatPr defaultRowHeight="14.25" x14ac:dyDescent="0.2"/>
  <cols>
    <col min="1" max="1" width="4.5" customWidth="1"/>
    <col min="2" max="2" width="14.375" customWidth="1"/>
    <col min="3" max="3" width="26" customWidth="1"/>
    <col min="4" max="4" width="13" customWidth="1"/>
    <col min="5" max="5" width="10.875" customWidth="1"/>
    <col min="7" max="7" width="3" customWidth="1"/>
    <col min="8" max="8" width="2.75" customWidth="1"/>
    <col min="9" max="10" width="2.875" customWidth="1"/>
    <col min="11" max="11" width="4" customWidth="1"/>
    <col min="12" max="13" width="3.125" customWidth="1"/>
    <col min="14" max="14" width="2.625" customWidth="1"/>
    <col min="15" max="15" width="2.375" customWidth="1"/>
    <col min="16" max="16" width="3.625" customWidth="1"/>
    <col min="17" max="17" width="2.625" customWidth="1"/>
    <col min="18" max="18" width="3" customWidth="1"/>
    <col min="19" max="19" width="7.875" customWidth="1"/>
  </cols>
  <sheetData>
    <row r="1" spans="1:104" s="1" customFormat="1" ht="20.25" customHeight="1" x14ac:dyDescent="0.3">
      <c r="A1" s="594" t="s">
        <v>0</v>
      </c>
      <c r="B1" s="594"/>
      <c r="C1" s="594"/>
      <c r="D1" s="59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s="1" customFormat="1" ht="20.25" customHeight="1" x14ac:dyDescent="0.3">
      <c r="A2" s="595" t="s">
        <v>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s="1" customFormat="1" ht="20.25" customHeight="1" x14ac:dyDescent="0.3">
      <c r="A3" s="596" t="s">
        <v>2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s="1" customFormat="1" ht="20.25" customHeight="1" x14ac:dyDescent="0.3">
      <c r="A4" s="595" t="s">
        <v>3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s="4" customFormat="1" ht="20.25" customHeight="1" x14ac:dyDescent="0.3">
      <c r="A5" s="597" t="s">
        <v>4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</row>
    <row r="6" spans="1:104" s="1" customFormat="1" ht="20.25" customHeight="1" x14ac:dyDescent="0.3">
      <c r="A6" s="5" t="s">
        <v>5</v>
      </c>
      <c r="D6" s="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7" spans="1:104" s="1" customFormat="1" ht="20.25" customHeight="1" x14ac:dyDescent="0.3">
      <c r="A7" s="1" t="s">
        <v>6</v>
      </c>
      <c r="D7" s="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</row>
    <row r="8" spans="1:104" s="1" customFormat="1" ht="20.25" customHeight="1" x14ac:dyDescent="0.3">
      <c r="A8" s="5" t="s">
        <v>7</v>
      </c>
      <c r="B8" s="5"/>
      <c r="C8" s="5"/>
      <c r="D8" s="7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s="5" customFormat="1" ht="20.25" customHeight="1" x14ac:dyDescent="0.3">
      <c r="A9" s="8" t="s">
        <v>8</v>
      </c>
      <c r="B9" s="585" t="s">
        <v>9</v>
      </c>
      <c r="C9" s="587" t="s">
        <v>10</v>
      </c>
      <c r="D9" s="589" t="s">
        <v>11</v>
      </c>
      <c r="E9" s="8" t="s">
        <v>12</v>
      </c>
      <c r="F9" s="9" t="s">
        <v>13</v>
      </c>
      <c r="G9" s="591" t="s">
        <v>14</v>
      </c>
      <c r="H9" s="592"/>
      <c r="I9" s="593"/>
      <c r="J9" s="591" t="s">
        <v>15</v>
      </c>
      <c r="K9" s="592"/>
      <c r="L9" s="592"/>
      <c r="M9" s="592"/>
      <c r="N9" s="592"/>
      <c r="O9" s="592"/>
      <c r="P9" s="592"/>
      <c r="Q9" s="592"/>
      <c r="R9" s="593"/>
      <c r="S9" s="10" t="s">
        <v>16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</row>
    <row r="10" spans="1:104" s="5" customFormat="1" ht="46.5" customHeight="1" x14ac:dyDescent="0.3">
      <c r="A10" s="12" t="s">
        <v>17</v>
      </c>
      <c r="B10" s="586"/>
      <c r="C10" s="588"/>
      <c r="D10" s="590"/>
      <c r="E10" s="12" t="s">
        <v>16</v>
      </c>
      <c r="F10" s="13" t="s">
        <v>18</v>
      </c>
      <c r="G10" s="14" t="s">
        <v>19</v>
      </c>
      <c r="H10" s="14" t="s">
        <v>20</v>
      </c>
      <c r="I10" s="14" t="s">
        <v>21</v>
      </c>
      <c r="J10" s="12" t="s">
        <v>22</v>
      </c>
      <c r="K10" s="12" t="s">
        <v>23</v>
      </c>
      <c r="L10" s="12" t="s">
        <v>24</v>
      </c>
      <c r="M10" s="12" t="s">
        <v>25</v>
      </c>
      <c r="N10" s="12" t="s">
        <v>26</v>
      </c>
      <c r="O10" s="12" t="s">
        <v>27</v>
      </c>
      <c r="P10" s="12" t="s">
        <v>28</v>
      </c>
      <c r="Q10" s="12" t="s">
        <v>29</v>
      </c>
      <c r="R10" s="14" t="s">
        <v>30</v>
      </c>
      <c r="S10" s="15" t="s">
        <v>31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</row>
    <row r="11" spans="1:104" s="24" customFormat="1" ht="20.25" customHeight="1" x14ac:dyDescent="0.3">
      <c r="A11" s="16">
        <v>1</v>
      </c>
      <c r="B11" s="17" t="s">
        <v>32</v>
      </c>
      <c r="C11" s="18" t="s">
        <v>33</v>
      </c>
      <c r="D11" s="19">
        <v>23278800</v>
      </c>
      <c r="E11" s="20" t="s">
        <v>34</v>
      </c>
      <c r="F11" s="16" t="s">
        <v>35</v>
      </c>
      <c r="G11" s="21"/>
      <c r="H11" s="22"/>
      <c r="I11" s="21"/>
      <c r="J11" s="22"/>
      <c r="K11" s="21"/>
      <c r="L11" s="22"/>
      <c r="M11" s="21"/>
      <c r="N11" s="22"/>
      <c r="O11" s="22"/>
      <c r="P11" s="21"/>
      <c r="Q11" s="22"/>
      <c r="R11" s="21"/>
      <c r="S11" s="16" t="s">
        <v>36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</row>
    <row r="12" spans="1:104" s="24" customFormat="1" ht="20.25" customHeight="1" x14ac:dyDescent="0.3">
      <c r="A12" s="25"/>
      <c r="B12" s="23" t="s">
        <v>37</v>
      </c>
      <c r="C12" s="26" t="s">
        <v>38</v>
      </c>
      <c r="D12" s="27"/>
      <c r="E12" s="20" t="s">
        <v>39</v>
      </c>
      <c r="F12" s="26"/>
      <c r="G12" s="28"/>
      <c r="H12" s="29"/>
      <c r="I12" s="28"/>
      <c r="J12" s="29"/>
      <c r="K12" s="28"/>
      <c r="L12" s="29"/>
      <c r="M12" s="28"/>
      <c r="N12" s="29"/>
      <c r="O12" s="29"/>
      <c r="P12" s="28"/>
      <c r="Q12" s="29"/>
      <c r="R12" s="28"/>
      <c r="S12" s="30">
        <v>2568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</row>
    <row r="13" spans="1:104" s="24" customFormat="1" ht="20.25" customHeight="1" x14ac:dyDescent="0.3">
      <c r="A13" s="25"/>
      <c r="B13" s="23"/>
      <c r="C13" s="26"/>
      <c r="D13" s="27" t="s">
        <v>40</v>
      </c>
      <c r="E13" s="31"/>
      <c r="F13" s="26"/>
      <c r="G13" s="28"/>
      <c r="H13" s="29"/>
      <c r="I13" s="28"/>
      <c r="J13" s="29"/>
      <c r="K13" s="28"/>
      <c r="L13" s="29"/>
      <c r="M13" s="28"/>
      <c r="N13" s="29"/>
      <c r="O13" s="29"/>
      <c r="P13" s="28"/>
      <c r="Q13" s="29"/>
      <c r="R13" s="28"/>
      <c r="S13" s="32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</row>
    <row r="14" spans="1:104" s="24" customFormat="1" ht="20.25" customHeight="1" x14ac:dyDescent="0.3">
      <c r="A14" s="16">
        <v>2</v>
      </c>
      <c r="B14" s="18" t="s">
        <v>32</v>
      </c>
      <c r="C14" s="33" t="s">
        <v>41</v>
      </c>
      <c r="D14" s="34">
        <v>3278400</v>
      </c>
      <c r="E14" s="20" t="s">
        <v>34</v>
      </c>
      <c r="F14" s="16" t="s">
        <v>35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6" t="s">
        <v>36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</row>
    <row r="15" spans="1:104" s="24" customFormat="1" ht="20.25" customHeight="1" x14ac:dyDescent="0.3">
      <c r="A15" s="25"/>
      <c r="B15" s="35" t="s">
        <v>42</v>
      </c>
      <c r="C15" s="25" t="s">
        <v>43</v>
      </c>
      <c r="D15" s="36"/>
      <c r="E15" s="30" t="s">
        <v>39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30">
        <v>2568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</row>
    <row r="16" spans="1:104" s="24" customFormat="1" ht="20.25" customHeight="1" x14ac:dyDescent="0.3">
      <c r="A16" s="32"/>
      <c r="B16" s="37"/>
      <c r="C16" s="32" t="s">
        <v>44</v>
      </c>
      <c r="D16" s="3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</row>
    <row r="17" spans="1:104" s="1" customFormat="1" ht="20.25" customHeight="1" x14ac:dyDescent="0.3">
      <c r="A17" s="39"/>
      <c r="B17" s="40"/>
      <c r="C17" s="41" t="s">
        <v>45</v>
      </c>
      <c r="D17" s="42">
        <f>SUM(D11:D16)</f>
        <v>26557200</v>
      </c>
      <c r="E17" s="43"/>
      <c r="F17" s="41">
        <v>1</v>
      </c>
      <c r="G17" s="44" t="s">
        <v>46</v>
      </c>
      <c r="H17" s="44" t="s">
        <v>46</v>
      </c>
      <c r="I17" s="44" t="s">
        <v>46</v>
      </c>
      <c r="J17" s="44" t="s">
        <v>46</v>
      </c>
      <c r="K17" s="44" t="s">
        <v>46</v>
      </c>
      <c r="L17" s="44" t="s">
        <v>46</v>
      </c>
      <c r="M17" s="44" t="s">
        <v>46</v>
      </c>
      <c r="N17" s="44" t="s">
        <v>46</v>
      </c>
      <c r="O17" s="44" t="s">
        <v>46</v>
      </c>
      <c r="P17" s="44" t="s">
        <v>46</v>
      </c>
      <c r="Q17" s="44" t="s">
        <v>46</v>
      </c>
      <c r="R17" s="44" t="s">
        <v>46</v>
      </c>
      <c r="S17" s="39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</row>
    <row r="18" spans="1:104" s="1" customFormat="1" ht="20.25" customHeight="1" x14ac:dyDescent="0.3">
      <c r="B18" s="598"/>
      <c r="C18" s="598"/>
      <c r="D18" s="4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</row>
    <row r="25" spans="1:104" s="1" customFormat="1" ht="20.25" customHeight="1" x14ac:dyDescent="0.3">
      <c r="A25" s="595" t="s">
        <v>1</v>
      </c>
      <c r="B25" s="595"/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595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</row>
    <row r="26" spans="1:104" s="1" customFormat="1" ht="20.25" customHeight="1" x14ac:dyDescent="0.3">
      <c r="A26" s="596" t="s">
        <v>2</v>
      </c>
      <c r="B26" s="596"/>
      <c r="C26" s="596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</row>
    <row r="27" spans="1:104" s="46" customFormat="1" ht="20.25" customHeight="1" x14ac:dyDescent="0.3">
      <c r="A27" s="599" t="s">
        <v>3</v>
      </c>
      <c r="B27" s="599"/>
      <c r="C27" s="599"/>
      <c r="D27" s="599"/>
      <c r="E27" s="599"/>
      <c r="F27" s="599"/>
      <c r="G27" s="599"/>
      <c r="H27" s="599"/>
      <c r="I27" s="599"/>
      <c r="J27" s="599"/>
      <c r="K27" s="599"/>
      <c r="L27" s="599"/>
      <c r="M27" s="599"/>
      <c r="N27" s="599"/>
      <c r="O27" s="599"/>
      <c r="P27" s="599"/>
      <c r="Q27" s="599"/>
      <c r="R27" s="599"/>
    </row>
    <row r="28" spans="1:104" s="47" customFormat="1" ht="20.25" customHeight="1" x14ac:dyDescent="0.3">
      <c r="A28" s="600" t="s">
        <v>4</v>
      </c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</row>
    <row r="29" spans="1:104" s="46" customFormat="1" ht="20.25" customHeight="1" x14ac:dyDescent="0.3">
      <c r="A29" s="48" t="s">
        <v>47</v>
      </c>
      <c r="D29" s="49"/>
      <c r="F29" s="50"/>
    </row>
    <row r="30" spans="1:104" s="46" customFormat="1" ht="20.25" customHeight="1" x14ac:dyDescent="0.3">
      <c r="A30" s="51" t="s">
        <v>48</v>
      </c>
      <c r="D30" s="49"/>
      <c r="F30" s="50"/>
    </row>
    <row r="31" spans="1:104" s="46" customFormat="1" ht="20.25" customHeight="1" x14ac:dyDescent="0.3">
      <c r="A31" s="48" t="s">
        <v>49</v>
      </c>
      <c r="B31" s="52"/>
      <c r="C31" s="52"/>
      <c r="D31" s="53"/>
      <c r="F31" s="50"/>
    </row>
    <row r="32" spans="1:104" s="5" customFormat="1" ht="20.25" customHeight="1" x14ac:dyDescent="0.3">
      <c r="A32" s="8" t="s">
        <v>8</v>
      </c>
      <c r="B32" s="585" t="s">
        <v>9</v>
      </c>
      <c r="C32" s="587" t="s">
        <v>10</v>
      </c>
      <c r="D32" s="589" t="s">
        <v>11</v>
      </c>
      <c r="E32" s="8" t="s">
        <v>12</v>
      </c>
      <c r="F32" s="9" t="s">
        <v>13</v>
      </c>
      <c r="G32" s="591" t="s">
        <v>14</v>
      </c>
      <c r="H32" s="592"/>
      <c r="I32" s="593"/>
      <c r="J32" s="591" t="s">
        <v>15</v>
      </c>
      <c r="K32" s="592"/>
      <c r="L32" s="592"/>
      <c r="M32" s="592"/>
      <c r="N32" s="592"/>
      <c r="O32" s="592"/>
      <c r="P32" s="592"/>
      <c r="Q32" s="592"/>
      <c r="R32" s="593"/>
      <c r="S32" s="10" t="s">
        <v>16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</row>
    <row r="33" spans="1:104" s="5" customFormat="1" ht="20.25" customHeight="1" x14ac:dyDescent="0.3">
      <c r="A33" s="12" t="s">
        <v>17</v>
      </c>
      <c r="B33" s="586"/>
      <c r="C33" s="588"/>
      <c r="D33" s="590"/>
      <c r="E33" s="12" t="s">
        <v>16</v>
      </c>
      <c r="F33" s="13" t="s">
        <v>18</v>
      </c>
      <c r="G33" s="14" t="s">
        <v>19</v>
      </c>
      <c r="H33" s="14" t="s">
        <v>20</v>
      </c>
      <c r="I33" s="14" t="s">
        <v>21</v>
      </c>
      <c r="J33" s="12" t="s">
        <v>22</v>
      </c>
      <c r="K33" s="12" t="s">
        <v>23</v>
      </c>
      <c r="L33" s="12" t="s">
        <v>24</v>
      </c>
      <c r="M33" s="12" t="s">
        <v>25</v>
      </c>
      <c r="N33" s="12" t="s">
        <v>26</v>
      </c>
      <c r="O33" s="12" t="s">
        <v>27</v>
      </c>
      <c r="P33" s="12" t="s">
        <v>28</v>
      </c>
      <c r="Q33" s="12" t="s">
        <v>29</v>
      </c>
      <c r="R33" s="14" t="s">
        <v>30</v>
      </c>
      <c r="S33" s="15" t="s">
        <v>31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</row>
    <row r="34" spans="1:104" s="46" customFormat="1" ht="20.25" customHeight="1" x14ac:dyDescent="0.3">
      <c r="A34" s="54">
        <v>3</v>
      </c>
      <c r="B34" s="55" t="s">
        <v>50</v>
      </c>
      <c r="C34" s="55" t="s">
        <v>51</v>
      </c>
      <c r="D34" s="56">
        <v>10000</v>
      </c>
      <c r="E34" s="54" t="s">
        <v>34</v>
      </c>
      <c r="F34" s="54" t="s">
        <v>52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4" t="s">
        <v>36</v>
      </c>
      <c r="T34" s="46" t="s">
        <v>40</v>
      </c>
    </row>
    <row r="35" spans="1:104" s="46" customFormat="1" ht="20.25" customHeight="1" x14ac:dyDescent="0.3">
      <c r="A35" s="54"/>
      <c r="B35" s="55" t="s">
        <v>53</v>
      </c>
      <c r="C35" s="55" t="s">
        <v>54</v>
      </c>
      <c r="D35" s="56"/>
      <c r="E35" s="54" t="s">
        <v>39</v>
      </c>
      <c r="F35" s="54" t="s">
        <v>40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4">
        <v>2568</v>
      </c>
    </row>
    <row r="36" spans="1:104" s="46" customFormat="1" ht="20.25" customHeight="1" x14ac:dyDescent="0.3">
      <c r="A36" s="54"/>
      <c r="B36" s="57" t="s">
        <v>55</v>
      </c>
      <c r="C36" s="55" t="s">
        <v>56</v>
      </c>
      <c r="D36" s="58"/>
      <c r="E36" s="54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4"/>
    </row>
    <row r="37" spans="1:104" s="62" customFormat="1" ht="20.25" customHeight="1" x14ac:dyDescent="0.3">
      <c r="A37" s="59"/>
      <c r="B37" s="60"/>
      <c r="C37" s="60"/>
      <c r="D37" s="61"/>
      <c r="E37" s="59"/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9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</row>
    <row r="38" spans="1:104" s="46" customFormat="1" ht="20.25" customHeight="1" x14ac:dyDescent="0.3">
      <c r="A38" s="54">
        <v>4</v>
      </c>
      <c r="B38" s="55" t="s">
        <v>57</v>
      </c>
      <c r="C38" s="55" t="s">
        <v>58</v>
      </c>
      <c r="D38" s="56">
        <v>50000</v>
      </c>
      <c r="E38" s="54" t="s">
        <v>34</v>
      </c>
      <c r="F38" s="54" t="s">
        <v>52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4" t="s">
        <v>36</v>
      </c>
      <c r="T38" s="46" t="s">
        <v>40</v>
      </c>
    </row>
    <row r="39" spans="1:104" s="46" customFormat="1" ht="20.25" customHeight="1" x14ac:dyDescent="0.3">
      <c r="A39" s="54"/>
      <c r="B39" s="55" t="s">
        <v>59</v>
      </c>
      <c r="C39" s="55" t="s">
        <v>60</v>
      </c>
      <c r="D39" s="56"/>
      <c r="E39" s="54" t="s">
        <v>39</v>
      </c>
      <c r="F39" s="54" t="s">
        <v>40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4">
        <v>2568</v>
      </c>
    </row>
    <row r="40" spans="1:104" s="46" customFormat="1" ht="20.25" customHeight="1" x14ac:dyDescent="0.3">
      <c r="A40" s="54"/>
      <c r="B40" s="57"/>
      <c r="C40" s="55" t="s">
        <v>61</v>
      </c>
      <c r="D40" s="58"/>
      <c r="E40" s="54"/>
      <c r="F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04" s="62" customFormat="1" ht="20.25" customHeight="1" x14ac:dyDescent="0.3">
      <c r="A41" s="59"/>
      <c r="B41" s="60"/>
      <c r="C41" s="60" t="s">
        <v>55</v>
      </c>
      <c r="D41" s="61"/>
      <c r="E41" s="59"/>
      <c r="F41" s="59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</row>
    <row r="42" spans="1:104" s="46" customFormat="1" ht="20.25" customHeight="1" x14ac:dyDescent="0.3">
      <c r="A42" s="63">
        <v>5</v>
      </c>
      <c r="B42" s="57" t="s">
        <v>62</v>
      </c>
      <c r="C42" s="64" t="s">
        <v>63</v>
      </c>
      <c r="D42" s="56">
        <v>200000</v>
      </c>
      <c r="E42" s="54" t="s">
        <v>34</v>
      </c>
      <c r="F42" s="54" t="s">
        <v>52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4" t="s">
        <v>64</v>
      </c>
    </row>
    <row r="43" spans="1:104" s="46" customFormat="1" ht="20.25" customHeight="1" x14ac:dyDescent="0.3">
      <c r="A43" s="63"/>
      <c r="B43" s="57" t="s">
        <v>65</v>
      </c>
      <c r="C43" s="55" t="s">
        <v>66</v>
      </c>
      <c r="D43" s="56"/>
      <c r="E43" s="54" t="s">
        <v>39</v>
      </c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4">
        <v>2568</v>
      </c>
    </row>
    <row r="44" spans="1:104" s="46" customFormat="1" ht="20.25" customHeight="1" x14ac:dyDescent="0.3">
      <c r="A44" s="63"/>
      <c r="B44" s="57"/>
      <c r="C44" s="55" t="s">
        <v>67</v>
      </c>
      <c r="D44" s="56"/>
      <c r="E44" s="59"/>
      <c r="F44" s="59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1:104" s="46" customFormat="1" ht="20.25" customHeight="1" x14ac:dyDescent="0.3">
      <c r="A45" s="65">
        <v>6</v>
      </c>
      <c r="B45" s="66" t="s">
        <v>68</v>
      </c>
      <c r="C45" s="64" t="s">
        <v>69</v>
      </c>
      <c r="D45" s="67">
        <v>200000</v>
      </c>
      <c r="E45" s="54" t="s">
        <v>34</v>
      </c>
      <c r="F45" s="54" t="s">
        <v>52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8" t="s">
        <v>70</v>
      </c>
    </row>
    <row r="46" spans="1:104" s="46" customFormat="1" ht="20.25" customHeight="1" x14ac:dyDescent="0.3">
      <c r="A46" s="63"/>
      <c r="B46" s="57" t="s">
        <v>71</v>
      </c>
      <c r="C46" s="55" t="s">
        <v>72</v>
      </c>
      <c r="D46" s="56"/>
      <c r="E46" s="54" t="s">
        <v>39</v>
      </c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4">
        <v>2568</v>
      </c>
    </row>
    <row r="47" spans="1:104" s="46" customFormat="1" ht="20.25" customHeight="1" x14ac:dyDescent="0.3">
      <c r="A47" s="63"/>
      <c r="B47" s="57" t="s">
        <v>73</v>
      </c>
      <c r="C47" s="55" t="s">
        <v>56</v>
      </c>
      <c r="D47" s="56"/>
      <c r="E47" s="54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04" s="46" customFormat="1" ht="20.25" customHeight="1" x14ac:dyDescent="0.3">
      <c r="A48" s="69"/>
      <c r="B48" s="70"/>
      <c r="C48" s="60"/>
      <c r="D48" s="61"/>
      <c r="E48" s="59"/>
      <c r="F48" s="5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</row>
    <row r="49" spans="1:54" s="46" customFormat="1" ht="20.25" customHeight="1" x14ac:dyDescent="0.3">
      <c r="A49" s="54">
        <v>7</v>
      </c>
      <c r="B49" s="55" t="s">
        <v>74</v>
      </c>
      <c r="C49" s="55" t="s">
        <v>75</v>
      </c>
      <c r="D49" s="56">
        <v>101600</v>
      </c>
      <c r="E49" s="54" t="s">
        <v>34</v>
      </c>
      <c r="F49" s="54" t="s">
        <v>52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68" t="s">
        <v>76</v>
      </c>
      <c r="T49" s="46" t="s">
        <v>40</v>
      </c>
    </row>
    <row r="50" spans="1:54" s="46" customFormat="1" ht="20.25" customHeight="1" x14ac:dyDescent="0.3">
      <c r="A50" s="54"/>
      <c r="B50" s="55" t="s">
        <v>77</v>
      </c>
      <c r="C50" s="55" t="s">
        <v>78</v>
      </c>
      <c r="D50" s="56"/>
      <c r="E50" s="54" t="s">
        <v>39</v>
      </c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4">
        <v>2568</v>
      </c>
    </row>
    <row r="51" spans="1:54" s="46" customFormat="1" ht="20.25" customHeight="1" x14ac:dyDescent="0.3">
      <c r="A51" s="54"/>
      <c r="B51" s="57"/>
      <c r="C51" s="55" t="s">
        <v>79</v>
      </c>
      <c r="D51" s="58"/>
      <c r="E51" s="54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4"/>
    </row>
    <row r="52" spans="1:54" s="46" customFormat="1" ht="20.25" customHeight="1" x14ac:dyDescent="0.3">
      <c r="A52" s="54"/>
      <c r="B52" s="57"/>
      <c r="C52" s="55" t="s">
        <v>80</v>
      </c>
      <c r="D52" s="58">
        <v>33500</v>
      </c>
      <c r="E52" s="54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4"/>
    </row>
    <row r="53" spans="1:54" s="46" customFormat="1" ht="20.25" customHeight="1" x14ac:dyDescent="0.3">
      <c r="A53" s="54"/>
      <c r="B53" s="57"/>
      <c r="C53" s="55" t="s">
        <v>81</v>
      </c>
      <c r="D53" s="58"/>
      <c r="E53" s="54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4"/>
    </row>
    <row r="54" spans="1:54" s="46" customFormat="1" ht="20.25" customHeight="1" x14ac:dyDescent="0.3">
      <c r="A54" s="54"/>
      <c r="B54" s="57"/>
      <c r="C54" s="55" t="s">
        <v>82</v>
      </c>
      <c r="D54" s="58"/>
      <c r="E54" s="59"/>
      <c r="F54" s="59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4"/>
    </row>
    <row r="55" spans="1:54" s="46" customFormat="1" ht="20.25" customHeight="1" x14ac:dyDescent="0.3">
      <c r="A55" s="68">
        <v>8</v>
      </c>
      <c r="B55" s="64" t="s">
        <v>83</v>
      </c>
      <c r="C55" s="64" t="s">
        <v>84</v>
      </c>
      <c r="D55" s="67">
        <v>240000</v>
      </c>
      <c r="E55" s="54" t="s">
        <v>34</v>
      </c>
      <c r="F55" s="54" t="s">
        <v>52</v>
      </c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8" t="s">
        <v>76</v>
      </c>
      <c r="T55" s="46" t="s">
        <v>40</v>
      </c>
    </row>
    <row r="56" spans="1:54" s="46" customFormat="1" ht="20.25" customHeight="1" x14ac:dyDescent="0.3">
      <c r="A56" s="54"/>
      <c r="B56" s="55" t="s">
        <v>85</v>
      </c>
      <c r="C56" s="55" t="s">
        <v>86</v>
      </c>
      <c r="D56" s="56"/>
      <c r="E56" s="54" t="s">
        <v>39</v>
      </c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4">
        <v>2568</v>
      </c>
    </row>
    <row r="57" spans="1:54" s="46" customFormat="1" ht="20.25" customHeight="1" x14ac:dyDescent="0.3">
      <c r="A57" s="54"/>
      <c r="B57" s="57" t="s">
        <v>87</v>
      </c>
      <c r="C57" s="55" t="s">
        <v>88</v>
      </c>
      <c r="D57" s="58"/>
      <c r="E57" s="54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54" s="62" customFormat="1" ht="20.25" customHeight="1" x14ac:dyDescent="0.3">
      <c r="A58" s="59"/>
      <c r="B58" s="60"/>
      <c r="C58" s="60"/>
      <c r="D58" s="61"/>
      <c r="E58" s="59"/>
      <c r="F58" s="59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</row>
    <row r="59" spans="1:54" s="46" customFormat="1" ht="20.25" customHeight="1" x14ac:dyDescent="0.3">
      <c r="A59" s="63">
        <v>9</v>
      </c>
      <c r="B59" s="57" t="s">
        <v>89</v>
      </c>
      <c r="C59" s="64" t="s">
        <v>90</v>
      </c>
      <c r="D59" s="56">
        <v>140000</v>
      </c>
      <c r="E59" s="54" t="s">
        <v>34</v>
      </c>
      <c r="F59" s="54" t="s">
        <v>52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68" t="s">
        <v>76</v>
      </c>
    </row>
    <row r="60" spans="1:54" s="46" customFormat="1" ht="20.25" customHeight="1" x14ac:dyDescent="0.3">
      <c r="A60" s="63"/>
      <c r="B60" s="57" t="s">
        <v>91</v>
      </c>
      <c r="C60" s="55" t="s">
        <v>92</v>
      </c>
      <c r="D60" s="56"/>
      <c r="E60" s="54" t="s">
        <v>39</v>
      </c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4">
        <v>2568</v>
      </c>
    </row>
    <row r="61" spans="1:54" s="46" customFormat="1" ht="20.25" customHeight="1" x14ac:dyDescent="0.3">
      <c r="A61" s="63"/>
      <c r="B61" s="57"/>
      <c r="C61" s="55" t="s">
        <v>93</v>
      </c>
      <c r="D61" s="56"/>
      <c r="E61" s="54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4"/>
    </row>
    <row r="62" spans="1:54" s="46" customFormat="1" ht="20.25" customHeight="1" x14ac:dyDescent="0.3">
      <c r="A62" s="69"/>
      <c r="B62" s="70"/>
      <c r="C62" s="60" t="s">
        <v>94</v>
      </c>
      <c r="D62" s="61"/>
      <c r="E62" s="59"/>
      <c r="F62" s="59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</row>
    <row r="63" spans="1:54" s="46" customFormat="1" ht="20.25" x14ac:dyDescent="0.3">
      <c r="A63" s="74"/>
      <c r="B63" s="75"/>
      <c r="C63" s="76" t="s">
        <v>45</v>
      </c>
      <c r="D63" s="77">
        <f>SUM(D34:D62)</f>
        <v>975100</v>
      </c>
      <c r="E63" s="78"/>
      <c r="F63" s="78">
        <v>1</v>
      </c>
      <c r="G63" s="44" t="s">
        <v>46</v>
      </c>
      <c r="H63" s="44" t="s">
        <v>46</v>
      </c>
      <c r="I63" s="44" t="s">
        <v>46</v>
      </c>
      <c r="J63" s="44" t="s">
        <v>46</v>
      </c>
      <c r="K63" s="44" t="s">
        <v>46</v>
      </c>
      <c r="L63" s="44" t="s">
        <v>46</v>
      </c>
      <c r="M63" s="44" t="s">
        <v>46</v>
      </c>
      <c r="N63" s="44" t="s">
        <v>46</v>
      </c>
      <c r="O63" s="44" t="s">
        <v>46</v>
      </c>
      <c r="P63" s="44" t="s">
        <v>46</v>
      </c>
      <c r="Q63" s="44" t="s">
        <v>46</v>
      </c>
      <c r="R63" s="44" t="s">
        <v>46</v>
      </c>
      <c r="S63" s="60"/>
    </row>
    <row r="75" spans="1:104" s="1" customFormat="1" ht="20.25" customHeight="1" x14ac:dyDescent="0.3">
      <c r="A75" s="595" t="s">
        <v>1</v>
      </c>
      <c r="B75" s="595"/>
      <c r="C75" s="595"/>
      <c r="D75" s="595"/>
      <c r="E75" s="595"/>
      <c r="F75" s="595"/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s="1" customFormat="1" ht="20.25" customHeight="1" x14ac:dyDescent="0.3">
      <c r="A76" s="596" t="s">
        <v>2</v>
      </c>
      <c r="B76" s="596"/>
      <c r="C76" s="596"/>
      <c r="D76" s="596"/>
      <c r="E76" s="596"/>
      <c r="F76" s="596"/>
      <c r="G76" s="596"/>
      <c r="H76" s="596"/>
      <c r="I76" s="596"/>
      <c r="J76" s="596"/>
      <c r="K76" s="596"/>
      <c r="L76" s="596"/>
      <c r="M76" s="596"/>
      <c r="N76" s="596"/>
      <c r="O76" s="596"/>
      <c r="P76" s="596"/>
      <c r="Q76" s="596"/>
      <c r="R76" s="596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s="1" customFormat="1" ht="20.25" customHeight="1" x14ac:dyDescent="0.3">
      <c r="A77" s="595" t="s">
        <v>3</v>
      </c>
      <c r="B77" s="595"/>
      <c r="C77" s="595"/>
      <c r="D77" s="595"/>
      <c r="E77" s="595"/>
      <c r="F77" s="595"/>
      <c r="G77" s="595"/>
      <c r="H77" s="595"/>
      <c r="I77" s="595"/>
      <c r="J77" s="595"/>
      <c r="K77" s="595"/>
      <c r="L77" s="595"/>
      <c r="M77" s="595"/>
      <c r="N77" s="595"/>
      <c r="O77" s="595"/>
      <c r="P77" s="595"/>
      <c r="Q77" s="595"/>
      <c r="R77" s="595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1:104" s="4" customFormat="1" ht="20.25" customHeight="1" x14ac:dyDescent="0.3">
      <c r="A78" s="597" t="s">
        <v>4</v>
      </c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  <c r="M78" s="597"/>
      <c r="N78" s="597"/>
      <c r="O78" s="597"/>
      <c r="P78" s="597"/>
      <c r="Q78" s="597"/>
      <c r="R78" s="597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</row>
    <row r="79" spans="1:104" s="1" customFormat="1" ht="20.25" customHeight="1" x14ac:dyDescent="0.3">
      <c r="A79" s="5" t="s">
        <v>5</v>
      </c>
      <c r="D79" s="6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104" s="1" customFormat="1" ht="20.25" customHeight="1" x14ac:dyDescent="0.3">
      <c r="A80" s="1" t="s">
        <v>95</v>
      </c>
      <c r="D80" s="6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1:104" s="1" customFormat="1" ht="20.25" customHeight="1" x14ac:dyDescent="0.3">
      <c r="A81" s="5" t="s">
        <v>96</v>
      </c>
      <c r="B81" s="5"/>
      <c r="C81" s="5"/>
      <c r="D81" s="7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</row>
    <row r="82" spans="1:104" s="5" customFormat="1" ht="20.25" customHeight="1" x14ac:dyDescent="0.3">
      <c r="A82" s="8" t="s">
        <v>8</v>
      </c>
      <c r="B82" s="585" t="s">
        <v>9</v>
      </c>
      <c r="C82" s="587" t="s">
        <v>10</v>
      </c>
      <c r="D82" s="589" t="s">
        <v>11</v>
      </c>
      <c r="E82" s="8" t="s">
        <v>12</v>
      </c>
      <c r="F82" s="9" t="s">
        <v>13</v>
      </c>
      <c r="G82" s="591" t="s">
        <v>14</v>
      </c>
      <c r="H82" s="592"/>
      <c r="I82" s="593"/>
      <c r="J82" s="591" t="s">
        <v>15</v>
      </c>
      <c r="K82" s="592"/>
      <c r="L82" s="592"/>
      <c r="M82" s="592"/>
      <c r="N82" s="592"/>
      <c r="O82" s="592"/>
      <c r="P82" s="592"/>
      <c r="Q82" s="592"/>
      <c r="R82" s="593"/>
      <c r="S82" s="10" t="s">
        <v>16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</row>
    <row r="83" spans="1:104" s="5" customFormat="1" ht="20.25" customHeight="1" x14ac:dyDescent="0.3">
      <c r="A83" s="12" t="s">
        <v>17</v>
      </c>
      <c r="B83" s="586"/>
      <c r="C83" s="588"/>
      <c r="D83" s="590"/>
      <c r="E83" s="12" t="s">
        <v>16</v>
      </c>
      <c r="F83" s="13" t="s">
        <v>18</v>
      </c>
      <c r="G83" s="14" t="s">
        <v>19</v>
      </c>
      <c r="H83" s="14" t="s">
        <v>20</v>
      </c>
      <c r="I83" s="14" t="s">
        <v>21</v>
      </c>
      <c r="J83" s="12" t="s">
        <v>22</v>
      </c>
      <c r="K83" s="12" t="s">
        <v>23</v>
      </c>
      <c r="L83" s="12" t="s">
        <v>24</v>
      </c>
      <c r="M83" s="12" t="s">
        <v>25</v>
      </c>
      <c r="N83" s="12" t="s">
        <v>26</v>
      </c>
      <c r="O83" s="12" t="s">
        <v>27</v>
      </c>
      <c r="P83" s="12" t="s">
        <v>28</v>
      </c>
      <c r="Q83" s="12" t="s">
        <v>29</v>
      </c>
      <c r="R83" s="14" t="s">
        <v>30</v>
      </c>
      <c r="S83" s="15" t="s">
        <v>31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</row>
    <row r="84" spans="1:104" s="24" customFormat="1" ht="20.25" customHeight="1" x14ac:dyDescent="0.3">
      <c r="A84" s="16">
        <v>10</v>
      </c>
      <c r="B84" s="79" t="s">
        <v>97</v>
      </c>
      <c r="C84" s="25" t="s">
        <v>98</v>
      </c>
      <c r="D84" s="36">
        <v>100000</v>
      </c>
      <c r="E84" s="30" t="s">
        <v>34</v>
      </c>
      <c r="F84" s="30" t="s">
        <v>35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6"/>
      <c r="S84" s="16" t="s">
        <v>99</v>
      </c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</row>
    <row r="85" spans="1:104" s="24" customFormat="1" ht="20.25" customHeight="1" x14ac:dyDescent="0.3">
      <c r="A85" s="25"/>
      <c r="B85" s="35" t="s">
        <v>100</v>
      </c>
      <c r="C85" s="25" t="s">
        <v>101</v>
      </c>
      <c r="D85" s="36"/>
      <c r="E85" s="30" t="s">
        <v>39</v>
      </c>
      <c r="F85" s="30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6"/>
      <c r="S85" s="30">
        <v>2568</v>
      </c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</row>
    <row r="86" spans="1:104" s="24" customFormat="1" ht="20.25" customHeight="1" x14ac:dyDescent="0.3">
      <c r="A86" s="25"/>
      <c r="B86" s="35" t="s">
        <v>102</v>
      </c>
      <c r="C86" s="25" t="s">
        <v>103</v>
      </c>
      <c r="D86" s="80"/>
      <c r="E86" s="81"/>
      <c r="F86" s="30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6"/>
      <c r="S86" s="25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</row>
    <row r="87" spans="1:104" s="24" customFormat="1" ht="20.25" customHeight="1" x14ac:dyDescent="0.3">
      <c r="A87" s="25"/>
      <c r="B87" s="35"/>
      <c r="C87" s="25" t="s">
        <v>104</v>
      </c>
      <c r="D87" s="36"/>
      <c r="E87" s="30"/>
      <c r="F87" s="30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6"/>
      <c r="S87" s="25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</row>
    <row r="88" spans="1:104" s="24" customFormat="1" ht="20.25" customHeight="1" x14ac:dyDescent="0.3">
      <c r="A88" s="82"/>
      <c r="B88" s="83"/>
      <c r="C88" s="84" t="s">
        <v>45</v>
      </c>
      <c r="D88" s="85">
        <f>SUM(D84:D87)</f>
        <v>100000</v>
      </c>
      <c r="E88" s="86"/>
      <c r="F88" s="78">
        <v>1</v>
      </c>
      <c r="G88" s="44" t="s">
        <v>46</v>
      </c>
      <c r="H88" s="44" t="s">
        <v>46</v>
      </c>
      <c r="I88" s="44" t="s">
        <v>46</v>
      </c>
      <c r="J88" s="44" t="s">
        <v>46</v>
      </c>
      <c r="K88" s="44" t="s">
        <v>46</v>
      </c>
      <c r="L88" s="44" t="s">
        <v>46</v>
      </c>
      <c r="M88" s="44" t="s">
        <v>46</v>
      </c>
      <c r="N88" s="44" t="s">
        <v>46</v>
      </c>
      <c r="O88" s="44" t="s">
        <v>46</v>
      </c>
      <c r="P88" s="44" t="s">
        <v>46</v>
      </c>
      <c r="Q88" s="44" t="s">
        <v>46</v>
      </c>
      <c r="R88" s="44" t="s">
        <v>46</v>
      </c>
      <c r="S88" s="32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</row>
    <row r="103" spans="1:104" s="1" customFormat="1" ht="20.25" customHeight="1" x14ac:dyDescent="0.3">
      <c r="A103" s="595" t="s">
        <v>1</v>
      </c>
      <c r="B103" s="595"/>
      <c r="C103" s="595"/>
      <c r="D103" s="595"/>
      <c r="E103" s="595"/>
      <c r="F103" s="595"/>
      <c r="G103" s="595"/>
      <c r="H103" s="595"/>
      <c r="I103" s="595"/>
      <c r="J103" s="595"/>
      <c r="K103" s="595"/>
      <c r="L103" s="595"/>
      <c r="M103" s="595"/>
      <c r="N103" s="595"/>
      <c r="O103" s="595"/>
      <c r="P103" s="595"/>
      <c r="Q103" s="595"/>
      <c r="R103" s="595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s="1" customFormat="1" ht="20.25" customHeight="1" x14ac:dyDescent="0.3">
      <c r="A104" s="596" t="s">
        <v>2</v>
      </c>
      <c r="B104" s="596"/>
      <c r="C104" s="596"/>
      <c r="D104" s="596"/>
      <c r="E104" s="596"/>
      <c r="F104" s="596"/>
      <c r="G104" s="596"/>
      <c r="H104" s="596"/>
      <c r="I104" s="596"/>
      <c r="J104" s="596"/>
      <c r="K104" s="596"/>
      <c r="L104" s="596"/>
      <c r="M104" s="596"/>
      <c r="N104" s="596"/>
      <c r="O104" s="596"/>
      <c r="P104" s="596"/>
      <c r="Q104" s="596"/>
      <c r="R104" s="596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s="1" customFormat="1" ht="20.25" customHeight="1" x14ac:dyDescent="0.3">
      <c r="A105" s="595" t="s">
        <v>3</v>
      </c>
      <c r="B105" s="595"/>
      <c r="C105" s="595"/>
      <c r="D105" s="595"/>
      <c r="E105" s="595"/>
      <c r="F105" s="595"/>
      <c r="G105" s="595"/>
      <c r="H105" s="595"/>
      <c r="I105" s="595"/>
      <c r="J105" s="595"/>
      <c r="K105" s="595"/>
      <c r="L105" s="595"/>
      <c r="M105" s="595"/>
      <c r="N105" s="595"/>
      <c r="O105" s="595"/>
      <c r="P105" s="595"/>
      <c r="Q105" s="595"/>
      <c r="R105" s="595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s="4" customFormat="1" ht="20.25" customHeight="1" x14ac:dyDescent="0.3">
      <c r="A106" s="597" t="s">
        <v>4</v>
      </c>
      <c r="B106" s="597"/>
      <c r="C106" s="597"/>
      <c r="D106" s="597"/>
      <c r="E106" s="597"/>
      <c r="F106" s="597"/>
      <c r="G106" s="597"/>
      <c r="H106" s="597"/>
      <c r="I106" s="597"/>
      <c r="J106" s="597"/>
      <c r="K106" s="597"/>
      <c r="L106" s="597"/>
      <c r="M106" s="597"/>
      <c r="N106" s="597"/>
      <c r="O106" s="597"/>
      <c r="P106" s="597"/>
      <c r="Q106" s="597"/>
      <c r="R106" s="597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s="1" customFormat="1" ht="20.25" customHeight="1" x14ac:dyDescent="0.3">
      <c r="A107" s="87" t="s">
        <v>5</v>
      </c>
      <c r="D107" s="6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s="1" customFormat="1" ht="20.25" customHeight="1" x14ac:dyDescent="0.3">
      <c r="A108" s="24" t="s">
        <v>95</v>
      </c>
      <c r="D108" s="6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s="1" customFormat="1" ht="20.25" customHeight="1" x14ac:dyDescent="0.3">
      <c r="A109" s="87" t="s">
        <v>105</v>
      </c>
      <c r="B109" s="5"/>
      <c r="C109" s="5"/>
      <c r="D109" s="7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s="5" customFormat="1" ht="20.25" customHeight="1" x14ac:dyDescent="0.3">
      <c r="A110" s="8" t="s">
        <v>8</v>
      </c>
      <c r="B110" s="585" t="s">
        <v>9</v>
      </c>
      <c r="C110" s="587" t="s">
        <v>10</v>
      </c>
      <c r="D110" s="589" t="s">
        <v>11</v>
      </c>
      <c r="E110" s="8" t="s">
        <v>12</v>
      </c>
      <c r="F110" s="9" t="s">
        <v>13</v>
      </c>
      <c r="G110" s="591" t="s">
        <v>14</v>
      </c>
      <c r="H110" s="592"/>
      <c r="I110" s="593"/>
      <c r="J110" s="591" t="s">
        <v>15</v>
      </c>
      <c r="K110" s="592"/>
      <c r="L110" s="592"/>
      <c r="M110" s="592"/>
      <c r="N110" s="592"/>
      <c r="O110" s="592"/>
      <c r="P110" s="592"/>
      <c r="Q110" s="592"/>
      <c r="R110" s="593"/>
      <c r="S110" s="10" t="s">
        <v>16</v>
      </c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</row>
    <row r="111" spans="1:104" s="5" customFormat="1" ht="20.25" customHeight="1" x14ac:dyDescent="0.3">
      <c r="A111" s="12" t="s">
        <v>17</v>
      </c>
      <c r="B111" s="586"/>
      <c r="C111" s="588"/>
      <c r="D111" s="590"/>
      <c r="E111" s="12" t="s">
        <v>16</v>
      </c>
      <c r="F111" s="13" t="s">
        <v>18</v>
      </c>
      <c r="G111" s="14" t="s">
        <v>19</v>
      </c>
      <c r="H111" s="14" t="s">
        <v>20</v>
      </c>
      <c r="I111" s="14" t="s">
        <v>21</v>
      </c>
      <c r="J111" s="12" t="s">
        <v>22</v>
      </c>
      <c r="K111" s="12" t="s">
        <v>23</v>
      </c>
      <c r="L111" s="12" t="s">
        <v>24</v>
      </c>
      <c r="M111" s="12" t="s">
        <v>25</v>
      </c>
      <c r="N111" s="12" t="s">
        <v>26</v>
      </c>
      <c r="O111" s="12" t="s">
        <v>27</v>
      </c>
      <c r="P111" s="12" t="s">
        <v>28</v>
      </c>
      <c r="Q111" s="12" t="s">
        <v>29</v>
      </c>
      <c r="R111" s="14" t="s">
        <v>30</v>
      </c>
      <c r="S111" s="15" t="s">
        <v>31</v>
      </c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</row>
    <row r="112" spans="1:104" s="24" customFormat="1" ht="20.25" customHeight="1" x14ac:dyDescent="0.3">
      <c r="A112" s="16">
        <v>11</v>
      </c>
      <c r="B112" s="88" t="s">
        <v>106</v>
      </c>
      <c r="C112" s="26" t="s">
        <v>107</v>
      </c>
      <c r="D112" s="27">
        <v>30000</v>
      </c>
      <c r="E112" s="89" t="s">
        <v>108</v>
      </c>
      <c r="F112" s="30" t="s">
        <v>35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 t="s">
        <v>109</v>
      </c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</row>
    <row r="113" spans="1:104" s="24" customFormat="1" ht="20.25" customHeight="1" x14ac:dyDescent="0.3">
      <c r="A113" s="25"/>
      <c r="B113" s="88" t="s">
        <v>110</v>
      </c>
      <c r="C113" s="26" t="s">
        <v>111</v>
      </c>
      <c r="D113" s="27"/>
      <c r="E113" s="89" t="s">
        <v>112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30">
        <v>2568</v>
      </c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</row>
    <row r="114" spans="1:104" s="24" customFormat="1" ht="20.25" customHeight="1" x14ac:dyDescent="0.3">
      <c r="A114" s="25"/>
      <c r="B114" s="88"/>
      <c r="C114" s="26"/>
      <c r="D114" s="27"/>
      <c r="E114" s="89" t="s">
        <v>113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30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</row>
    <row r="115" spans="1:104" s="96" customFormat="1" ht="20.25" customHeight="1" x14ac:dyDescent="0.3">
      <c r="A115" s="90">
        <v>12</v>
      </c>
      <c r="B115" s="91" t="s">
        <v>114</v>
      </c>
      <c r="C115" s="33" t="s">
        <v>115</v>
      </c>
      <c r="D115" s="92">
        <v>500000</v>
      </c>
      <c r="E115" s="93" t="s">
        <v>116</v>
      </c>
      <c r="F115" s="16" t="s">
        <v>35</v>
      </c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5" t="s">
        <v>36</v>
      </c>
    </row>
    <row r="116" spans="1:104" s="96" customFormat="1" ht="20.25" customHeight="1" x14ac:dyDescent="0.3">
      <c r="A116" s="97"/>
      <c r="B116" s="25"/>
      <c r="C116" s="98" t="s">
        <v>117</v>
      </c>
      <c r="D116" s="99"/>
      <c r="E116" s="100" t="s">
        <v>39</v>
      </c>
      <c r="F116" s="101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3">
        <v>2568</v>
      </c>
    </row>
    <row r="117" spans="1:104" s="24" customFormat="1" ht="20.25" customHeight="1" x14ac:dyDescent="0.3">
      <c r="A117" s="32"/>
      <c r="B117" s="104"/>
      <c r="C117" s="105"/>
      <c r="D117" s="106"/>
      <c r="E117" s="107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32"/>
      <c r="S117" s="32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</row>
    <row r="118" spans="1:104" s="24" customFormat="1" ht="20.25" customHeight="1" x14ac:dyDescent="0.3">
      <c r="A118" s="82"/>
      <c r="B118" s="83"/>
      <c r="C118" s="84" t="s">
        <v>45</v>
      </c>
      <c r="D118" s="85">
        <f>SUM(D112:D117)</f>
        <v>530000</v>
      </c>
      <c r="E118" s="108"/>
      <c r="F118" s="78">
        <v>1</v>
      </c>
      <c r="G118" s="44" t="s">
        <v>46</v>
      </c>
      <c r="H118" s="44" t="s">
        <v>46</v>
      </c>
      <c r="I118" s="44" t="s">
        <v>46</v>
      </c>
      <c r="J118" s="44" t="s">
        <v>46</v>
      </c>
      <c r="K118" s="44" t="s">
        <v>46</v>
      </c>
      <c r="L118" s="44" t="s">
        <v>46</v>
      </c>
      <c r="M118" s="44" t="s">
        <v>46</v>
      </c>
      <c r="N118" s="44" t="s">
        <v>46</v>
      </c>
      <c r="O118" s="44" t="s">
        <v>46</v>
      </c>
      <c r="P118" s="44" t="s">
        <v>46</v>
      </c>
      <c r="Q118" s="44" t="s">
        <v>46</v>
      </c>
      <c r="R118" s="44" t="s">
        <v>46</v>
      </c>
      <c r="S118" s="32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</row>
    <row r="130" spans="1:104" s="1" customFormat="1" ht="20.25" customHeight="1" x14ac:dyDescent="0.3">
      <c r="A130" s="595" t="s">
        <v>1</v>
      </c>
      <c r="B130" s="595"/>
      <c r="C130" s="595"/>
      <c r="D130" s="595"/>
      <c r="E130" s="595"/>
      <c r="F130" s="595"/>
      <c r="G130" s="595"/>
      <c r="H130" s="595"/>
      <c r="I130" s="595"/>
      <c r="J130" s="595"/>
      <c r="K130" s="595"/>
      <c r="L130" s="595"/>
      <c r="M130" s="595"/>
      <c r="N130" s="595"/>
      <c r="O130" s="595"/>
      <c r="P130" s="595"/>
      <c r="Q130" s="595"/>
      <c r="R130" s="59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s="1" customFormat="1" ht="20.25" customHeight="1" x14ac:dyDescent="0.3">
      <c r="A131" s="596" t="s">
        <v>2</v>
      </c>
      <c r="B131" s="596"/>
      <c r="C131" s="596"/>
      <c r="D131" s="596"/>
      <c r="E131" s="596"/>
      <c r="F131" s="596"/>
      <c r="G131" s="596"/>
      <c r="H131" s="596"/>
      <c r="I131" s="596"/>
      <c r="J131" s="596"/>
      <c r="K131" s="596"/>
      <c r="L131" s="596"/>
      <c r="M131" s="596"/>
      <c r="N131" s="596"/>
      <c r="O131" s="596"/>
      <c r="P131" s="596"/>
      <c r="Q131" s="596"/>
      <c r="R131" s="596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s="109" customFormat="1" ht="20.25" customHeight="1" x14ac:dyDescent="0.3">
      <c r="A132" s="601" t="s">
        <v>3</v>
      </c>
      <c r="B132" s="601"/>
      <c r="C132" s="601"/>
      <c r="D132" s="601"/>
      <c r="E132" s="601"/>
      <c r="F132" s="601"/>
      <c r="G132" s="601"/>
      <c r="H132" s="601"/>
      <c r="I132" s="601"/>
      <c r="J132" s="601"/>
      <c r="K132" s="601"/>
      <c r="L132" s="601"/>
      <c r="M132" s="601"/>
      <c r="N132" s="601"/>
      <c r="O132" s="601"/>
      <c r="P132" s="601"/>
      <c r="Q132" s="601"/>
      <c r="R132" s="601"/>
    </row>
    <row r="133" spans="1:104" s="109" customFormat="1" ht="20.25" customHeight="1" x14ac:dyDescent="0.3">
      <c r="A133" s="597" t="s">
        <v>4</v>
      </c>
      <c r="B133" s="597"/>
      <c r="C133" s="597"/>
      <c r="D133" s="597"/>
      <c r="E133" s="597"/>
      <c r="F133" s="597"/>
      <c r="G133" s="597"/>
      <c r="H133" s="597"/>
      <c r="I133" s="597"/>
      <c r="J133" s="597"/>
      <c r="K133" s="597"/>
      <c r="L133" s="597"/>
      <c r="M133" s="597"/>
      <c r="N133" s="597"/>
      <c r="O133" s="597"/>
      <c r="P133" s="597"/>
      <c r="Q133" s="597"/>
      <c r="R133" s="597"/>
    </row>
    <row r="134" spans="1:104" s="109" customFormat="1" ht="20.25" customHeight="1" x14ac:dyDescent="0.3">
      <c r="A134" s="24" t="s">
        <v>118</v>
      </c>
      <c r="B134" s="1"/>
      <c r="C134" s="1"/>
      <c r="D134" s="110"/>
      <c r="E134" s="11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R134" s="112"/>
    </row>
    <row r="135" spans="1:104" s="109" customFormat="1" ht="20.25" customHeight="1" x14ac:dyDescent="0.3">
      <c r="A135" s="24" t="s">
        <v>119</v>
      </c>
      <c r="B135" s="1"/>
      <c r="C135" s="1"/>
      <c r="D135" s="110"/>
      <c r="E135" s="11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R135" s="112"/>
    </row>
    <row r="136" spans="1:104" s="109" customFormat="1" ht="20.25" customHeight="1" x14ac:dyDescent="0.3">
      <c r="A136" s="87" t="s">
        <v>120</v>
      </c>
      <c r="B136" s="1"/>
      <c r="C136" s="1"/>
      <c r="D136" s="110"/>
      <c r="E136" s="11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R136" s="112"/>
    </row>
    <row r="137" spans="1:104" s="5" customFormat="1" ht="20.25" customHeight="1" x14ac:dyDescent="0.3">
      <c r="A137" s="8" t="s">
        <v>8</v>
      </c>
      <c r="B137" s="585" t="s">
        <v>9</v>
      </c>
      <c r="C137" s="587" t="s">
        <v>10</v>
      </c>
      <c r="D137" s="589" t="s">
        <v>11</v>
      </c>
      <c r="E137" s="8" t="s">
        <v>12</v>
      </c>
      <c r="F137" s="9" t="s">
        <v>13</v>
      </c>
      <c r="G137" s="602" t="s">
        <v>14</v>
      </c>
      <c r="H137" s="603"/>
      <c r="I137" s="604"/>
      <c r="J137" s="602" t="s">
        <v>15</v>
      </c>
      <c r="K137" s="603"/>
      <c r="L137" s="603"/>
      <c r="M137" s="603"/>
      <c r="N137" s="603"/>
      <c r="O137" s="603"/>
      <c r="P137" s="603"/>
      <c r="Q137" s="603"/>
      <c r="R137" s="604"/>
      <c r="S137" s="10" t="s">
        <v>16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</row>
    <row r="138" spans="1:104" s="11" customFormat="1" ht="20.25" customHeight="1" x14ac:dyDescent="0.3">
      <c r="A138" s="12" t="s">
        <v>17</v>
      </c>
      <c r="B138" s="586"/>
      <c r="C138" s="588"/>
      <c r="D138" s="590"/>
      <c r="E138" s="12" t="s">
        <v>16</v>
      </c>
      <c r="F138" s="13" t="s">
        <v>18</v>
      </c>
      <c r="G138" s="14" t="s">
        <v>19</v>
      </c>
      <c r="H138" s="14" t="s">
        <v>20</v>
      </c>
      <c r="I138" s="14" t="s">
        <v>21</v>
      </c>
      <c r="J138" s="14" t="s">
        <v>22</v>
      </c>
      <c r="K138" s="14" t="s">
        <v>23</v>
      </c>
      <c r="L138" s="14" t="s">
        <v>24</v>
      </c>
      <c r="M138" s="14" t="s">
        <v>25</v>
      </c>
      <c r="N138" s="14" t="s">
        <v>26</v>
      </c>
      <c r="O138" s="14" t="s">
        <v>27</v>
      </c>
      <c r="P138" s="14" t="s">
        <v>28</v>
      </c>
      <c r="Q138" s="14" t="s">
        <v>29</v>
      </c>
      <c r="R138" s="14" t="s">
        <v>30</v>
      </c>
      <c r="S138" s="15" t="s">
        <v>31</v>
      </c>
    </row>
    <row r="139" spans="1:104" s="115" customFormat="1" ht="20.25" customHeight="1" x14ac:dyDescent="0.3">
      <c r="A139" s="30">
        <v>13</v>
      </c>
      <c r="B139" s="25" t="s">
        <v>121</v>
      </c>
      <c r="C139" s="25" t="s">
        <v>122</v>
      </c>
      <c r="D139" s="113">
        <v>20000</v>
      </c>
      <c r="E139" s="30" t="s">
        <v>123</v>
      </c>
      <c r="F139" s="30" t="s">
        <v>35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114"/>
      <c r="R139" s="114"/>
      <c r="S139" s="30" t="s">
        <v>99</v>
      </c>
    </row>
    <row r="140" spans="1:104" s="118" customFormat="1" ht="20.25" customHeight="1" x14ac:dyDescent="0.3">
      <c r="A140" s="30"/>
      <c r="B140" s="25" t="s">
        <v>124</v>
      </c>
      <c r="C140" s="25" t="s">
        <v>125</v>
      </c>
      <c r="D140" s="116"/>
      <c r="E140" s="30" t="s">
        <v>126</v>
      </c>
      <c r="F140" s="30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117"/>
      <c r="R140" s="117"/>
      <c r="S140" s="30">
        <v>2568</v>
      </c>
    </row>
    <row r="141" spans="1:104" s="118" customFormat="1" ht="20.25" customHeight="1" x14ac:dyDescent="0.3">
      <c r="A141" s="30"/>
      <c r="B141" s="25"/>
      <c r="C141" s="25" t="s">
        <v>127</v>
      </c>
      <c r="D141" s="113"/>
      <c r="E141" s="30"/>
      <c r="F141" s="30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117"/>
      <c r="R141" s="117"/>
      <c r="S141" s="117"/>
    </row>
    <row r="142" spans="1:104" s="115" customFormat="1" ht="20.25" customHeight="1" x14ac:dyDescent="0.3">
      <c r="A142" s="31"/>
      <c r="B142" s="32"/>
      <c r="C142" s="32" t="s">
        <v>113</v>
      </c>
      <c r="D142" s="119"/>
      <c r="E142" s="31"/>
      <c r="F142" s="31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120"/>
      <c r="R142" s="120"/>
      <c r="S142" s="120"/>
    </row>
    <row r="143" spans="1:104" s="118" customFormat="1" ht="20.25" customHeight="1" x14ac:dyDescent="0.3">
      <c r="A143" s="30">
        <v>14</v>
      </c>
      <c r="B143" s="25" t="s">
        <v>121</v>
      </c>
      <c r="C143" s="25" t="s">
        <v>128</v>
      </c>
      <c r="D143" s="113">
        <v>20000</v>
      </c>
      <c r="E143" s="30" t="s">
        <v>123</v>
      </c>
      <c r="F143" s="30" t="s">
        <v>35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117"/>
      <c r="R143" s="117"/>
      <c r="S143" s="30" t="s">
        <v>129</v>
      </c>
    </row>
    <row r="144" spans="1:104" s="118" customFormat="1" ht="20.25" customHeight="1" x14ac:dyDescent="0.3">
      <c r="A144" s="30"/>
      <c r="B144" s="25" t="s">
        <v>130</v>
      </c>
      <c r="C144" s="25" t="s">
        <v>131</v>
      </c>
      <c r="D144" s="116"/>
      <c r="E144" s="30" t="s">
        <v>132</v>
      </c>
      <c r="F144" s="30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117"/>
      <c r="R144" s="117"/>
      <c r="S144" s="30">
        <v>2567</v>
      </c>
    </row>
    <row r="145" spans="1:19" s="118" customFormat="1" ht="20.25" customHeight="1" x14ac:dyDescent="0.3">
      <c r="A145" s="30"/>
      <c r="B145" s="25"/>
      <c r="C145" s="25" t="s">
        <v>133</v>
      </c>
      <c r="D145" s="113"/>
      <c r="E145" s="30"/>
      <c r="F145" s="30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117"/>
      <c r="R145" s="117"/>
      <c r="S145" s="117"/>
    </row>
    <row r="146" spans="1:19" s="118" customFormat="1" ht="20.25" customHeight="1" x14ac:dyDescent="0.3">
      <c r="A146" s="30"/>
      <c r="B146" s="25"/>
      <c r="C146" s="25" t="s">
        <v>134</v>
      </c>
      <c r="D146" s="113"/>
      <c r="E146" s="30"/>
      <c r="F146" s="30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117"/>
      <c r="R146" s="117"/>
      <c r="S146" s="117"/>
    </row>
    <row r="147" spans="1:19" s="23" customFormat="1" ht="20.25" customHeight="1" x14ac:dyDescent="0.3">
      <c r="A147" s="25"/>
      <c r="B147" s="25"/>
      <c r="C147" s="26" t="s">
        <v>113</v>
      </c>
      <c r="D147" s="121"/>
      <c r="E147" s="30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</row>
    <row r="148" spans="1:19" s="115" customFormat="1" ht="20.25" customHeight="1" x14ac:dyDescent="0.3">
      <c r="A148" s="16">
        <v>15</v>
      </c>
      <c r="B148" s="33" t="s">
        <v>121</v>
      </c>
      <c r="C148" s="33" t="s">
        <v>128</v>
      </c>
      <c r="D148" s="92">
        <v>20000</v>
      </c>
      <c r="E148" s="16" t="s">
        <v>135</v>
      </c>
      <c r="F148" s="16" t="s">
        <v>35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114"/>
      <c r="R148" s="114"/>
      <c r="S148" s="16" t="s">
        <v>136</v>
      </c>
    </row>
    <row r="149" spans="1:19" s="118" customFormat="1" ht="20.25" customHeight="1" x14ac:dyDescent="0.3">
      <c r="A149" s="30"/>
      <c r="B149" s="25" t="s">
        <v>137</v>
      </c>
      <c r="C149" s="25" t="s">
        <v>138</v>
      </c>
      <c r="D149" s="116"/>
      <c r="E149" s="30" t="s">
        <v>139</v>
      </c>
      <c r="F149" s="30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117"/>
      <c r="R149" s="117"/>
      <c r="S149" s="30">
        <v>2568</v>
      </c>
    </row>
    <row r="150" spans="1:19" s="118" customFormat="1" ht="20.25" customHeight="1" x14ac:dyDescent="0.3">
      <c r="A150" s="30"/>
      <c r="B150" s="25"/>
      <c r="C150" s="25" t="s">
        <v>140</v>
      </c>
      <c r="D150" s="113"/>
      <c r="E150" s="30"/>
      <c r="F150" s="30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117"/>
      <c r="R150" s="117"/>
      <c r="S150" s="117"/>
    </row>
    <row r="151" spans="1:19" s="118" customFormat="1" ht="20.25" customHeight="1" x14ac:dyDescent="0.3">
      <c r="A151" s="30"/>
      <c r="B151" s="25"/>
      <c r="C151" s="25" t="s">
        <v>141</v>
      </c>
      <c r="D151" s="113"/>
      <c r="E151" s="30"/>
      <c r="F151" s="30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117"/>
      <c r="R151" s="117"/>
      <c r="S151" s="117"/>
    </row>
    <row r="152" spans="1:19" s="118" customFormat="1" ht="20.25" customHeight="1" x14ac:dyDescent="0.3">
      <c r="A152" s="30"/>
      <c r="B152" s="25"/>
      <c r="C152" s="25" t="s">
        <v>142</v>
      </c>
      <c r="D152" s="113">
        <v>20000</v>
      </c>
      <c r="E152" s="100" t="s">
        <v>123</v>
      </c>
      <c r="F152" s="30" t="s">
        <v>35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117"/>
      <c r="R152" s="117"/>
      <c r="S152" s="54" t="s">
        <v>76</v>
      </c>
    </row>
    <row r="153" spans="1:19" s="118" customFormat="1" ht="20.25" customHeight="1" x14ac:dyDescent="0.3">
      <c r="A153" s="30"/>
      <c r="B153" s="25"/>
      <c r="C153" s="25" t="s">
        <v>143</v>
      </c>
      <c r="D153" s="113"/>
      <c r="E153" s="100" t="s">
        <v>144</v>
      </c>
      <c r="F153" s="101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117"/>
      <c r="R153" s="117"/>
      <c r="S153" s="30">
        <v>2568</v>
      </c>
    </row>
    <row r="154" spans="1:19" s="23" customFormat="1" ht="20.25" customHeight="1" x14ac:dyDescent="0.3">
      <c r="A154" s="32"/>
      <c r="B154" s="32"/>
      <c r="C154" s="32"/>
      <c r="D154" s="122"/>
      <c r="E154" s="123" t="s">
        <v>145</v>
      </c>
      <c r="F154" s="124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</row>
    <row r="155" spans="1:19" s="23" customFormat="1" ht="20.25" customHeight="1" x14ac:dyDescent="0.3">
      <c r="D155" s="125"/>
      <c r="E155" s="126"/>
    </row>
    <row r="156" spans="1:19" s="96" customFormat="1" ht="20.25" customHeight="1" x14ac:dyDescent="0.3">
      <c r="A156" s="90">
        <v>16</v>
      </c>
      <c r="B156" s="91" t="s">
        <v>121</v>
      </c>
      <c r="C156" s="33" t="s">
        <v>122</v>
      </c>
      <c r="D156" s="127">
        <v>20000</v>
      </c>
      <c r="E156" s="93" t="s">
        <v>146</v>
      </c>
      <c r="F156" s="16" t="s">
        <v>35</v>
      </c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5" t="s">
        <v>64</v>
      </c>
    </row>
    <row r="157" spans="1:19" s="96" customFormat="1" ht="20.25" customHeight="1" x14ac:dyDescent="0.3">
      <c r="A157" s="97"/>
      <c r="B157" s="25" t="s">
        <v>147</v>
      </c>
      <c r="C157" s="25" t="s">
        <v>148</v>
      </c>
      <c r="D157" s="99"/>
      <c r="E157" s="100"/>
      <c r="F157" s="101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3">
        <v>2568</v>
      </c>
    </row>
    <row r="158" spans="1:19" s="96" customFormat="1" ht="20.25" customHeight="1" x14ac:dyDescent="0.3">
      <c r="A158" s="97"/>
      <c r="B158" s="102"/>
      <c r="C158" s="25" t="s">
        <v>149</v>
      </c>
      <c r="D158" s="99"/>
      <c r="E158" s="100"/>
      <c r="F158" s="101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28"/>
    </row>
    <row r="159" spans="1:19" s="96" customFormat="1" ht="20.25" customHeight="1" x14ac:dyDescent="0.3">
      <c r="A159" s="97"/>
      <c r="B159" s="102"/>
      <c r="C159" s="32" t="s">
        <v>143</v>
      </c>
      <c r="D159" s="99"/>
      <c r="E159" s="100"/>
      <c r="F159" s="101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28"/>
    </row>
    <row r="160" spans="1:19" s="96" customFormat="1" ht="20.25" customHeight="1" x14ac:dyDescent="0.3">
      <c r="A160" s="90">
        <v>17</v>
      </c>
      <c r="B160" s="91" t="s">
        <v>121</v>
      </c>
      <c r="C160" s="33" t="s">
        <v>122</v>
      </c>
      <c r="D160" s="127">
        <v>20000</v>
      </c>
      <c r="E160" s="93" t="s">
        <v>150</v>
      </c>
      <c r="F160" s="16" t="s">
        <v>35</v>
      </c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5" t="s">
        <v>109</v>
      </c>
    </row>
    <row r="161" spans="1:19" s="96" customFormat="1" ht="20.25" customHeight="1" x14ac:dyDescent="0.3">
      <c r="A161" s="97"/>
      <c r="B161" s="25" t="s">
        <v>151</v>
      </c>
      <c r="C161" s="25" t="s">
        <v>152</v>
      </c>
      <c r="D161" s="99"/>
      <c r="E161" s="100"/>
      <c r="F161" s="101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3">
        <v>2568</v>
      </c>
    </row>
    <row r="162" spans="1:19" s="96" customFormat="1" ht="20.25" customHeight="1" x14ac:dyDescent="0.3">
      <c r="A162" s="97"/>
      <c r="B162" s="102"/>
      <c r="C162" s="25" t="s">
        <v>153</v>
      </c>
      <c r="D162" s="99"/>
      <c r="E162" s="100"/>
      <c r="F162" s="101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28"/>
    </row>
    <row r="163" spans="1:19" s="96" customFormat="1" ht="20.25" customHeight="1" x14ac:dyDescent="0.3">
      <c r="A163" s="97"/>
      <c r="B163" s="102"/>
      <c r="C163" s="25" t="s">
        <v>143</v>
      </c>
      <c r="D163" s="99"/>
      <c r="E163" s="100"/>
      <c r="F163" s="101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28"/>
    </row>
    <row r="164" spans="1:19" s="129" customFormat="1" ht="20.25" customHeight="1" x14ac:dyDescent="0.3">
      <c r="A164" s="90">
        <v>18</v>
      </c>
      <c r="B164" s="94" t="s">
        <v>154</v>
      </c>
      <c r="C164" s="33" t="s">
        <v>155</v>
      </c>
      <c r="D164" s="127">
        <v>700000</v>
      </c>
      <c r="E164" s="68" t="s">
        <v>34</v>
      </c>
      <c r="F164" s="16" t="s">
        <v>35</v>
      </c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5" t="s">
        <v>109</v>
      </c>
    </row>
    <row r="165" spans="1:19" s="129" customFormat="1" ht="20.25" customHeight="1" x14ac:dyDescent="0.3">
      <c r="A165" s="97"/>
      <c r="B165" s="102" t="s">
        <v>156</v>
      </c>
      <c r="C165" s="102" t="s">
        <v>156</v>
      </c>
      <c r="D165" s="99"/>
      <c r="E165" s="54" t="s">
        <v>39</v>
      </c>
      <c r="F165" s="101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3">
        <v>2568</v>
      </c>
    </row>
    <row r="166" spans="1:19" s="129" customFormat="1" ht="20.25" customHeight="1" x14ac:dyDescent="0.2">
      <c r="A166" s="97"/>
      <c r="B166" s="102" t="s">
        <v>157</v>
      </c>
      <c r="C166" s="102" t="s">
        <v>158</v>
      </c>
      <c r="D166" s="99"/>
      <c r="E166" s="100"/>
      <c r="F166" s="101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30"/>
      <c r="S166" s="131"/>
    </row>
    <row r="167" spans="1:19" s="2" customFormat="1" ht="20.25" customHeight="1" x14ac:dyDescent="0.3">
      <c r="A167" s="82"/>
      <c r="B167" s="39"/>
      <c r="C167" s="39" t="s">
        <v>45</v>
      </c>
      <c r="D167" s="132">
        <f>SUM(D139:D166)</f>
        <v>820000</v>
      </c>
      <c r="E167" s="44"/>
      <c r="F167" s="78">
        <v>1</v>
      </c>
      <c r="G167" s="44" t="s">
        <v>46</v>
      </c>
      <c r="H167" s="44" t="s">
        <v>46</v>
      </c>
      <c r="I167" s="44" t="s">
        <v>46</v>
      </c>
      <c r="J167" s="44" t="s">
        <v>46</v>
      </c>
      <c r="K167" s="44" t="s">
        <v>46</v>
      </c>
      <c r="L167" s="44" t="s">
        <v>46</v>
      </c>
      <c r="M167" s="44" t="s">
        <v>46</v>
      </c>
      <c r="N167" s="44" t="s">
        <v>46</v>
      </c>
      <c r="O167" s="44" t="s">
        <v>46</v>
      </c>
      <c r="P167" s="44" t="s">
        <v>46</v>
      </c>
      <c r="Q167" s="44" t="s">
        <v>46</v>
      </c>
      <c r="R167" s="44" t="s">
        <v>46</v>
      </c>
      <c r="S167" s="32"/>
    </row>
    <row r="180" spans="1:104" s="1" customFormat="1" ht="20.25" customHeight="1" x14ac:dyDescent="0.3">
      <c r="A180" s="595" t="s">
        <v>1</v>
      </c>
      <c r="B180" s="595"/>
      <c r="C180" s="595"/>
      <c r="D180" s="595"/>
      <c r="E180" s="595"/>
      <c r="F180" s="595"/>
      <c r="G180" s="595"/>
      <c r="H180" s="595"/>
      <c r="I180" s="595"/>
      <c r="J180" s="595"/>
      <c r="K180" s="595"/>
      <c r="L180" s="595"/>
      <c r="M180" s="595"/>
      <c r="N180" s="595"/>
      <c r="O180" s="595"/>
      <c r="P180" s="595"/>
      <c r="Q180" s="595"/>
      <c r="R180" s="595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s="1" customFormat="1" ht="20.25" customHeight="1" x14ac:dyDescent="0.3">
      <c r="A181" s="596" t="s">
        <v>2</v>
      </c>
      <c r="B181" s="596"/>
      <c r="C181" s="596"/>
      <c r="D181" s="596"/>
      <c r="E181" s="596"/>
      <c r="F181" s="596"/>
      <c r="G181" s="596"/>
      <c r="H181" s="596"/>
      <c r="I181" s="596"/>
      <c r="J181" s="596"/>
      <c r="K181" s="596"/>
      <c r="L181" s="596"/>
      <c r="M181" s="596"/>
      <c r="N181" s="596"/>
      <c r="O181" s="596"/>
      <c r="P181" s="596"/>
      <c r="Q181" s="596"/>
      <c r="R181" s="596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s="46" customFormat="1" ht="20.25" customHeight="1" x14ac:dyDescent="0.3">
      <c r="A182" s="599" t="s">
        <v>3</v>
      </c>
      <c r="B182" s="599"/>
      <c r="C182" s="599"/>
      <c r="D182" s="599"/>
      <c r="E182" s="599"/>
      <c r="F182" s="599"/>
      <c r="G182" s="599"/>
      <c r="H182" s="599"/>
      <c r="I182" s="599"/>
      <c r="J182" s="599"/>
      <c r="K182" s="599"/>
      <c r="L182" s="599"/>
      <c r="M182" s="599"/>
      <c r="N182" s="599"/>
      <c r="O182" s="599"/>
      <c r="P182" s="599"/>
      <c r="Q182" s="599"/>
      <c r="R182" s="599"/>
    </row>
    <row r="183" spans="1:104" s="47" customFormat="1" ht="20.25" customHeight="1" x14ac:dyDescent="0.3">
      <c r="A183" s="600" t="s">
        <v>4</v>
      </c>
      <c r="B183" s="600"/>
      <c r="C183" s="600"/>
      <c r="D183" s="600"/>
      <c r="E183" s="600"/>
      <c r="F183" s="600"/>
      <c r="G183" s="600"/>
      <c r="H183" s="600"/>
      <c r="I183" s="600"/>
      <c r="J183" s="600"/>
      <c r="K183" s="600"/>
      <c r="L183" s="600"/>
      <c r="M183" s="600"/>
      <c r="N183" s="600"/>
      <c r="O183" s="600"/>
      <c r="P183" s="600"/>
      <c r="Q183" s="600"/>
      <c r="R183" s="600"/>
    </row>
    <row r="184" spans="1:104" s="46" customFormat="1" ht="20.25" customHeight="1" x14ac:dyDescent="0.3">
      <c r="A184" s="48" t="s">
        <v>159</v>
      </c>
      <c r="D184" s="49"/>
      <c r="E184" s="50"/>
      <c r="F184" s="50"/>
    </row>
    <row r="185" spans="1:104" s="46" customFormat="1" ht="20.25" customHeight="1" x14ac:dyDescent="0.3">
      <c r="A185" s="51" t="s">
        <v>160</v>
      </c>
      <c r="D185" s="49"/>
      <c r="E185" s="50"/>
      <c r="F185" s="50"/>
    </row>
    <row r="186" spans="1:104" s="46" customFormat="1" ht="20.25" customHeight="1" x14ac:dyDescent="0.3">
      <c r="A186" s="48" t="s">
        <v>161</v>
      </c>
      <c r="B186" s="62"/>
      <c r="C186" s="62"/>
      <c r="D186" s="133"/>
      <c r="E186" s="134"/>
      <c r="F186" s="134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</row>
    <row r="187" spans="1:104" s="5" customFormat="1" ht="20.25" customHeight="1" x14ac:dyDescent="0.3">
      <c r="A187" s="8" t="s">
        <v>8</v>
      </c>
      <c r="B187" s="585" t="s">
        <v>9</v>
      </c>
      <c r="C187" s="587" t="s">
        <v>10</v>
      </c>
      <c r="D187" s="589" t="s">
        <v>11</v>
      </c>
      <c r="E187" s="8" t="s">
        <v>12</v>
      </c>
      <c r="F187" s="9" t="s">
        <v>13</v>
      </c>
      <c r="G187" s="591" t="s">
        <v>14</v>
      </c>
      <c r="H187" s="592"/>
      <c r="I187" s="593"/>
      <c r="J187" s="591" t="s">
        <v>15</v>
      </c>
      <c r="K187" s="592"/>
      <c r="L187" s="592"/>
      <c r="M187" s="592"/>
      <c r="N187" s="592"/>
      <c r="O187" s="592"/>
      <c r="P187" s="592"/>
      <c r="Q187" s="592"/>
      <c r="R187" s="593"/>
      <c r="S187" s="10" t="s">
        <v>16</v>
      </c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</row>
    <row r="188" spans="1:104" s="5" customFormat="1" ht="20.25" customHeight="1" x14ac:dyDescent="0.3">
      <c r="A188" s="135" t="s">
        <v>17</v>
      </c>
      <c r="B188" s="586"/>
      <c r="C188" s="588"/>
      <c r="D188" s="590"/>
      <c r="E188" s="135" t="s">
        <v>16</v>
      </c>
      <c r="F188" s="136" t="s">
        <v>18</v>
      </c>
      <c r="G188" s="8" t="s">
        <v>19</v>
      </c>
      <c r="H188" s="8" t="s">
        <v>20</v>
      </c>
      <c r="I188" s="8" t="s">
        <v>21</v>
      </c>
      <c r="J188" s="135" t="s">
        <v>22</v>
      </c>
      <c r="K188" s="135" t="s">
        <v>23</v>
      </c>
      <c r="L188" s="135" t="s">
        <v>24</v>
      </c>
      <c r="M188" s="135" t="s">
        <v>25</v>
      </c>
      <c r="N188" s="135" t="s">
        <v>26</v>
      </c>
      <c r="O188" s="135" t="s">
        <v>27</v>
      </c>
      <c r="P188" s="135" t="s">
        <v>28</v>
      </c>
      <c r="Q188" s="135" t="s">
        <v>29</v>
      </c>
      <c r="R188" s="8" t="s">
        <v>30</v>
      </c>
      <c r="S188" s="137" t="s">
        <v>31</v>
      </c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</row>
    <row r="189" spans="1:104" s="46" customFormat="1" ht="20.25" customHeight="1" x14ac:dyDescent="0.3">
      <c r="A189" s="68">
        <v>19</v>
      </c>
      <c r="B189" s="138" t="s">
        <v>162</v>
      </c>
      <c r="C189" s="139" t="s">
        <v>163</v>
      </c>
      <c r="D189" s="140">
        <v>35000</v>
      </c>
      <c r="E189" s="68" t="s">
        <v>164</v>
      </c>
      <c r="F189" s="71" t="s">
        <v>35</v>
      </c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2"/>
      <c r="S189" s="68" t="s">
        <v>165</v>
      </c>
    </row>
    <row r="190" spans="1:104" s="46" customFormat="1" ht="20.25" customHeight="1" x14ac:dyDescent="0.3">
      <c r="A190" s="54"/>
      <c r="B190" s="143" t="s">
        <v>166</v>
      </c>
      <c r="C190" s="55" t="s">
        <v>167</v>
      </c>
      <c r="D190" s="144"/>
      <c r="E190" s="55"/>
      <c r="F190" s="54" t="s">
        <v>40</v>
      </c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6"/>
      <c r="S190" s="54">
        <v>2568</v>
      </c>
    </row>
    <row r="191" spans="1:104" s="46" customFormat="1" ht="20.25" customHeight="1" x14ac:dyDescent="0.3">
      <c r="A191" s="54"/>
      <c r="B191" s="143"/>
      <c r="C191" s="55" t="s">
        <v>168</v>
      </c>
      <c r="D191" s="144"/>
      <c r="E191" s="55"/>
      <c r="F191" s="54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6"/>
      <c r="S191" s="55"/>
    </row>
    <row r="192" spans="1:104" s="46" customFormat="1" ht="20.25" customHeight="1" x14ac:dyDescent="0.3">
      <c r="A192" s="54"/>
      <c r="B192" s="143"/>
      <c r="C192" s="55" t="s">
        <v>169</v>
      </c>
      <c r="D192" s="144"/>
      <c r="E192" s="54"/>
      <c r="F192" s="54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6"/>
      <c r="S192" s="55"/>
    </row>
    <row r="193" spans="1:104" s="46" customFormat="1" ht="20.25" customHeight="1" x14ac:dyDescent="0.3">
      <c r="A193" s="68">
        <v>20</v>
      </c>
      <c r="B193" s="147" t="s">
        <v>170</v>
      </c>
      <c r="C193" s="64" t="s">
        <v>171</v>
      </c>
      <c r="D193" s="140">
        <v>20000</v>
      </c>
      <c r="E193" s="68"/>
      <c r="F193" s="71" t="s">
        <v>35</v>
      </c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2"/>
      <c r="S193" s="64" t="s">
        <v>172</v>
      </c>
    </row>
    <row r="194" spans="1:104" s="46" customFormat="1" ht="20.25" customHeight="1" x14ac:dyDescent="0.3">
      <c r="A194" s="54"/>
      <c r="B194" s="143" t="s">
        <v>173</v>
      </c>
      <c r="C194" s="55" t="s">
        <v>174</v>
      </c>
      <c r="D194" s="144"/>
      <c r="E194" s="54"/>
      <c r="F194" s="54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6"/>
      <c r="S194" s="55">
        <v>2567</v>
      </c>
    </row>
    <row r="195" spans="1:104" s="46" customFormat="1" ht="20.25" customHeight="1" x14ac:dyDescent="0.3">
      <c r="A195" s="54"/>
      <c r="B195" s="143" t="s">
        <v>175</v>
      </c>
      <c r="C195" s="55" t="s">
        <v>176</v>
      </c>
      <c r="D195" s="144"/>
      <c r="E195" s="54"/>
      <c r="F195" s="54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6"/>
      <c r="S195" s="55"/>
    </row>
    <row r="196" spans="1:104" s="46" customFormat="1" ht="20.25" customHeight="1" x14ac:dyDescent="0.3">
      <c r="A196" s="54"/>
      <c r="B196" s="143" t="s">
        <v>177</v>
      </c>
      <c r="C196" s="55"/>
      <c r="D196" s="144"/>
      <c r="E196" s="54"/>
      <c r="F196" s="54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6"/>
      <c r="S196" s="55"/>
    </row>
    <row r="197" spans="1:104" s="46" customFormat="1" ht="20.25" customHeight="1" x14ac:dyDescent="0.3">
      <c r="A197" s="54"/>
      <c r="B197" s="143"/>
      <c r="C197" s="55"/>
      <c r="D197" s="144"/>
      <c r="E197" s="54"/>
      <c r="F197" s="54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6"/>
      <c r="S197" s="55"/>
    </row>
    <row r="198" spans="1:104" s="46" customFormat="1" ht="20.25" customHeight="1" x14ac:dyDescent="0.3">
      <c r="A198" s="78"/>
      <c r="B198" s="148"/>
      <c r="C198" s="149" t="s">
        <v>45</v>
      </c>
      <c r="D198" s="150">
        <f>SUM(D189:D197)</f>
        <v>55000</v>
      </c>
      <c r="E198" s="78"/>
      <c r="F198" s="78">
        <v>1</v>
      </c>
      <c r="G198" s="44" t="s">
        <v>46</v>
      </c>
      <c r="H198" s="44" t="s">
        <v>46</v>
      </c>
      <c r="I198" s="44" t="s">
        <v>46</v>
      </c>
      <c r="J198" s="44" t="s">
        <v>46</v>
      </c>
      <c r="K198" s="44" t="s">
        <v>46</v>
      </c>
      <c r="L198" s="44" t="s">
        <v>46</v>
      </c>
      <c r="M198" s="44" t="s">
        <v>46</v>
      </c>
      <c r="N198" s="44" t="s">
        <v>46</v>
      </c>
      <c r="O198" s="44" t="s">
        <v>46</v>
      </c>
      <c r="P198" s="44" t="s">
        <v>46</v>
      </c>
      <c r="Q198" s="44" t="s">
        <v>46</v>
      </c>
      <c r="R198" s="44" t="s">
        <v>46</v>
      </c>
      <c r="S198" s="82"/>
    </row>
    <row r="206" spans="1:104" s="1" customFormat="1" ht="20.25" customHeight="1" x14ac:dyDescent="0.3">
      <c r="A206" s="595" t="s">
        <v>1</v>
      </c>
      <c r="B206" s="595"/>
      <c r="C206" s="595"/>
      <c r="D206" s="595"/>
      <c r="E206" s="595"/>
      <c r="F206" s="595"/>
      <c r="G206" s="595"/>
      <c r="H206" s="595"/>
      <c r="I206" s="595"/>
      <c r="J206" s="595"/>
      <c r="K206" s="595"/>
      <c r="L206" s="595"/>
      <c r="M206" s="595"/>
      <c r="N206" s="595"/>
      <c r="O206" s="595"/>
      <c r="P206" s="595"/>
      <c r="Q206" s="595"/>
      <c r="R206" s="595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s="1" customFormat="1" ht="20.25" customHeight="1" x14ac:dyDescent="0.3">
      <c r="A207" s="596" t="s">
        <v>2</v>
      </c>
      <c r="B207" s="596"/>
      <c r="C207" s="596"/>
      <c r="D207" s="596"/>
      <c r="E207" s="596"/>
      <c r="F207" s="596"/>
      <c r="G207" s="596"/>
      <c r="H207" s="596"/>
      <c r="I207" s="596"/>
      <c r="J207" s="596"/>
      <c r="K207" s="596"/>
      <c r="L207" s="596"/>
      <c r="M207" s="596"/>
      <c r="N207" s="596"/>
      <c r="O207" s="596"/>
      <c r="P207" s="596"/>
      <c r="Q207" s="596"/>
      <c r="R207" s="596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s="46" customFormat="1" ht="20.25" customHeight="1" x14ac:dyDescent="0.3">
      <c r="A208" s="599" t="s">
        <v>3</v>
      </c>
      <c r="B208" s="599"/>
      <c r="C208" s="599"/>
      <c r="D208" s="599"/>
      <c r="E208" s="599"/>
      <c r="F208" s="599"/>
      <c r="G208" s="599"/>
      <c r="H208" s="599"/>
      <c r="I208" s="599"/>
      <c r="J208" s="599"/>
      <c r="K208" s="599"/>
      <c r="L208" s="599"/>
      <c r="M208" s="599"/>
      <c r="N208" s="599"/>
      <c r="O208" s="599"/>
      <c r="P208" s="599"/>
      <c r="Q208" s="599"/>
      <c r="R208" s="599"/>
    </row>
    <row r="209" spans="1:104" s="47" customFormat="1" ht="20.25" customHeight="1" x14ac:dyDescent="0.3">
      <c r="A209" s="600" t="s">
        <v>4</v>
      </c>
      <c r="B209" s="600"/>
      <c r="C209" s="600"/>
      <c r="D209" s="600"/>
      <c r="E209" s="600"/>
      <c r="F209" s="600"/>
      <c r="G209" s="600"/>
      <c r="H209" s="600"/>
      <c r="I209" s="600"/>
      <c r="J209" s="600"/>
      <c r="K209" s="600"/>
      <c r="L209" s="600"/>
      <c r="M209" s="600"/>
      <c r="N209" s="600"/>
      <c r="O209" s="600"/>
      <c r="P209" s="600"/>
      <c r="Q209" s="600"/>
      <c r="R209" s="600"/>
    </row>
    <row r="210" spans="1:104" s="46" customFormat="1" ht="20.25" customHeight="1" x14ac:dyDescent="0.3">
      <c r="A210" s="48" t="s">
        <v>159</v>
      </c>
      <c r="D210" s="49"/>
      <c r="E210" s="50"/>
      <c r="F210" s="50"/>
    </row>
    <row r="211" spans="1:104" s="46" customFormat="1" ht="20.25" customHeight="1" x14ac:dyDescent="0.3">
      <c r="A211" s="51" t="s">
        <v>178</v>
      </c>
      <c r="B211" s="151"/>
      <c r="D211" s="152"/>
      <c r="E211" s="50"/>
      <c r="F211" s="50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</row>
    <row r="212" spans="1:104" s="46" customFormat="1" ht="20.25" customHeight="1" x14ac:dyDescent="0.3">
      <c r="A212" s="48" t="s">
        <v>161</v>
      </c>
      <c r="B212" s="154"/>
      <c r="C212" s="62"/>
      <c r="D212" s="155"/>
      <c r="E212" s="134"/>
      <c r="F212" s="134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</row>
    <row r="213" spans="1:104" s="5" customFormat="1" ht="20.25" customHeight="1" x14ac:dyDescent="0.3">
      <c r="A213" s="8" t="s">
        <v>8</v>
      </c>
      <c r="B213" s="585" t="s">
        <v>9</v>
      </c>
      <c r="C213" s="587" t="s">
        <v>10</v>
      </c>
      <c r="D213" s="589" t="s">
        <v>11</v>
      </c>
      <c r="E213" s="8" t="s">
        <v>12</v>
      </c>
      <c r="F213" s="9" t="s">
        <v>13</v>
      </c>
      <c r="G213" s="591" t="s">
        <v>14</v>
      </c>
      <c r="H213" s="592"/>
      <c r="I213" s="593"/>
      <c r="J213" s="591" t="s">
        <v>15</v>
      </c>
      <c r="K213" s="592"/>
      <c r="L213" s="592"/>
      <c r="M213" s="592"/>
      <c r="N213" s="592"/>
      <c r="O213" s="592"/>
      <c r="P213" s="592"/>
      <c r="Q213" s="592"/>
      <c r="R213" s="593"/>
      <c r="S213" s="10" t="s">
        <v>16</v>
      </c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</row>
    <row r="214" spans="1:104" s="5" customFormat="1" ht="20.25" customHeight="1" x14ac:dyDescent="0.3">
      <c r="A214" s="12" t="s">
        <v>17</v>
      </c>
      <c r="B214" s="586"/>
      <c r="C214" s="588"/>
      <c r="D214" s="590"/>
      <c r="E214" s="12" t="s">
        <v>16</v>
      </c>
      <c r="F214" s="13" t="s">
        <v>18</v>
      </c>
      <c r="G214" s="14" t="s">
        <v>19</v>
      </c>
      <c r="H214" s="14" t="s">
        <v>20</v>
      </c>
      <c r="I214" s="14" t="s">
        <v>21</v>
      </c>
      <c r="J214" s="12" t="s">
        <v>22</v>
      </c>
      <c r="K214" s="12" t="s">
        <v>23</v>
      </c>
      <c r="L214" s="12" t="s">
        <v>24</v>
      </c>
      <c r="M214" s="12" t="s">
        <v>25</v>
      </c>
      <c r="N214" s="12" t="s">
        <v>26</v>
      </c>
      <c r="O214" s="12" t="s">
        <v>27</v>
      </c>
      <c r="P214" s="12" t="s">
        <v>28</v>
      </c>
      <c r="Q214" s="12" t="s">
        <v>29</v>
      </c>
      <c r="R214" s="14" t="s">
        <v>30</v>
      </c>
      <c r="S214" s="15" t="s">
        <v>31</v>
      </c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</row>
    <row r="215" spans="1:104" s="46" customFormat="1" ht="20.25" customHeight="1" x14ac:dyDescent="0.3">
      <c r="A215" s="68">
        <v>21</v>
      </c>
      <c r="B215" s="64" t="s">
        <v>179</v>
      </c>
      <c r="C215" s="64" t="s">
        <v>180</v>
      </c>
      <c r="D215" s="67">
        <v>40000</v>
      </c>
      <c r="E215" s="68" t="s">
        <v>34</v>
      </c>
      <c r="F215" s="71" t="s">
        <v>35</v>
      </c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8" t="s">
        <v>36</v>
      </c>
    </row>
    <row r="216" spans="1:104" s="46" customFormat="1" ht="20.25" customHeight="1" x14ac:dyDescent="0.3">
      <c r="A216" s="54"/>
      <c r="B216" s="55" t="s">
        <v>181</v>
      </c>
      <c r="C216" s="55" t="s">
        <v>182</v>
      </c>
      <c r="D216" s="56"/>
      <c r="E216" s="54" t="s">
        <v>39</v>
      </c>
      <c r="F216" s="54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4">
        <v>2568</v>
      </c>
    </row>
    <row r="217" spans="1:104" s="46" customFormat="1" ht="20.25" customHeight="1" x14ac:dyDescent="0.3">
      <c r="A217" s="54"/>
      <c r="B217" s="55" t="s">
        <v>183</v>
      </c>
      <c r="C217" s="157" t="s">
        <v>184</v>
      </c>
      <c r="D217" s="56"/>
      <c r="E217" s="54"/>
      <c r="F217" s="54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4"/>
    </row>
    <row r="218" spans="1:104" s="46" customFormat="1" ht="20.25" customHeight="1" x14ac:dyDescent="0.3">
      <c r="A218" s="59"/>
      <c r="B218" s="60"/>
      <c r="C218" s="60" t="s">
        <v>185</v>
      </c>
      <c r="D218" s="61"/>
      <c r="E218" s="59"/>
      <c r="F218" s="59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59"/>
    </row>
    <row r="219" spans="1:104" s="46" customFormat="1" ht="20.25" customHeight="1" x14ac:dyDescent="0.3">
      <c r="A219" s="68">
        <v>22</v>
      </c>
      <c r="B219" s="64" t="s">
        <v>186</v>
      </c>
      <c r="C219" s="64" t="s">
        <v>187</v>
      </c>
      <c r="D219" s="67">
        <v>500000</v>
      </c>
      <c r="E219" s="68" t="s">
        <v>116</v>
      </c>
      <c r="F219" s="71" t="s">
        <v>35</v>
      </c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8" t="s">
        <v>36</v>
      </c>
    </row>
    <row r="220" spans="1:104" s="46" customFormat="1" ht="20.25" customHeight="1" x14ac:dyDescent="0.3">
      <c r="A220" s="54"/>
      <c r="B220" s="55" t="s">
        <v>188</v>
      </c>
      <c r="C220" s="55" t="s">
        <v>189</v>
      </c>
      <c r="D220" s="56"/>
      <c r="E220" s="54" t="s">
        <v>39</v>
      </c>
      <c r="F220" s="54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4">
        <v>2568</v>
      </c>
    </row>
    <row r="221" spans="1:104" s="46" customFormat="1" ht="20.25" customHeight="1" x14ac:dyDescent="0.3">
      <c r="A221" s="54"/>
      <c r="B221" s="55" t="s">
        <v>177</v>
      </c>
      <c r="C221" s="55" t="s">
        <v>190</v>
      </c>
      <c r="D221" s="56"/>
      <c r="E221" s="54"/>
      <c r="F221" s="54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4"/>
    </row>
    <row r="222" spans="1:104" s="46" customFormat="1" ht="20.25" customHeight="1" x14ac:dyDescent="0.3">
      <c r="A222" s="59"/>
      <c r="B222" s="60"/>
      <c r="C222" s="60" t="s">
        <v>191</v>
      </c>
      <c r="D222" s="61"/>
      <c r="E222" s="59"/>
      <c r="F222" s="59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59"/>
    </row>
    <row r="223" spans="1:104" s="46" customFormat="1" ht="20.25" customHeight="1" x14ac:dyDescent="0.3">
      <c r="A223" s="68">
        <v>23</v>
      </c>
      <c r="B223" s="64" t="s">
        <v>192</v>
      </c>
      <c r="C223" s="64" t="s">
        <v>193</v>
      </c>
      <c r="D223" s="67">
        <v>250000</v>
      </c>
      <c r="E223" s="68" t="s">
        <v>116</v>
      </c>
      <c r="F223" s="71" t="s">
        <v>35</v>
      </c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8" t="s">
        <v>109</v>
      </c>
    </row>
    <row r="224" spans="1:104" s="46" customFormat="1" ht="20.25" customHeight="1" x14ac:dyDescent="0.3">
      <c r="A224" s="54"/>
      <c r="B224" s="55" t="s">
        <v>194</v>
      </c>
      <c r="C224" s="55" t="s">
        <v>195</v>
      </c>
      <c r="D224" s="56"/>
      <c r="E224" s="54" t="s">
        <v>39</v>
      </c>
      <c r="F224" s="54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4">
        <v>2568</v>
      </c>
    </row>
    <row r="225" spans="1:19" s="46" customFormat="1" ht="20.25" customHeight="1" x14ac:dyDescent="0.3">
      <c r="A225" s="54"/>
      <c r="B225" s="55" t="s">
        <v>196</v>
      </c>
      <c r="C225" s="157" t="s">
        <v>197</v>
      </c>
      <c r="D225" s="56"/>
      <c r="E225" s="54"/>
      <c r="F225" s="54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4"/>
    </row>
    <row r="226" spans="1:19" s="46" customFormat="1" ht="20.25" customHeight="1" x14ac:dyDescent="0.3">
      <c r="A226" s="54"/>
      <c r="B226" s="55" t="s">
        <v>198</v>
      </c>
      <c r="C226" s="55" t="s">
        <v>199</v>
      </c>
      <c r="D226" s="56"/>
      <c r="E226" s="54"/>
      <c r="F226" s="54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4"/>
    </row>
    <row r="227" spans="1:19" s="46" customFormat="1" ht="20.25" customHeight="1" x14ac:dyDescent="0.3">
      <c r="A227" s="59"/>
      <c r="B227" s="60" t="s">
        <v>200</v>
      </c>
      <c r="C227" s="60"/>
      <c r="D227" s="61"/>
      <c r="E227" s="59"/>
      <c r="F227" s="59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59"/>
    </row>
    <row r="228" spans="1:19" s="46" customFormat="1" ht="20.25" customHeight="1" x14ac:dyDescent="0.3">
      <c r="A228" s="68">
        <v>24</v>
      </c>
      <c r="B228" s="55" t="s">
        <v>74</v>
      </c>
      <c r="C228" s="64" t="s">
        <v>201</v>
      </c>
      <c r="D228" s="67">
        <v>9000</v>
      </c>
      <c r="E228" s="68" t="s">
        <v>116</v>
      </c>
      <c r="F228" s="71" t="s">
        <v>35</v>
      </c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6"/>
      <c r="S228" s="68" t="s">
        <v>76</v>
      </c>
    </row>
    <row r="229" spans="1:19" s="46" customFormat="1" ht="20.25" customHeight="1" x14ac:dyDescent="0.3">
      <c r="A229" s="54"/>
      <c r="B229" s="55" t="s">
        <v>202</v>
      </c>
      <c r="C229" s="55" t="s">
        <v>203</v>
      </c>
      <c r="D229" s="56"/>
      <c r="E229" s="54" t="s">
        <v>39</v>
      </c>
      <c r="F229" s="50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7"/>
      <c r="S229" s="54"/>
    </row>
    <row r="230" spans="1:19" s="46" customFormat="1" ht="20.25" customHeight="1" x14ac:dyDescent="0.3">
      <c r="A230" s="54"/>
      <c r="B230" s="55"/>
      <c r="C230" s="55" t="s">
        <v>204</v>
      </c>
      <c r="D230" s="56"/>
      <c r="E230" s="54"/>
      <c r="F230" s="54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7"/>
      <c r="S230" s="54">
        <v>2568</v>
      </c>
    </row>
    <row r="231" spans="1:19" s="46" customFormat="1" ht="20.25" customHeight="1" x14ac:dyDescent="0.3">
      <c r="A231" s="54"/>
      <c r="B231" s="55"/>
      <c r="C231" s="55" t="s">
        <v>205</v>
      </c>
      <c r="D231" s="56">
        <v>9000</v>
      </c>
      <c r="E231" s="54"/>
      <c r="F231" s="54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7"/>
      <c r="S231" s="55"/>
    </row>
    <row r="232" spans="1:19" s="46" customFormat="1" ht="20.25" customHeight="1" x14ac:dyDescent="0.3">
      <c r="A232" s="54"/>
      <c r="B232" s="55"/>
      <c r="C232" s="55" t="s">
        <v>204</v>
      </c>
      <c r="D232" s="56"/>
      <c r="E232" s="55"/>
      <c r="F232" s="54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7"/>
      <c r="S232" s="55"/>
    </row>
    <row r="233" spans="1:19" s="46" customFormat="1" ht="20.25" customHeight="1" x14ac:dyDescent="0.3">
      <c r="A233" s="54"/>
      <c r="B233" s="55"/>
      <c r="C233" s="55" t="s">
        <v>206</v>
      </c>
      <c r="D233" s="56">
        <v>10000</v>
      </c>
      <c r="E233" s="54"/>
      <c r="F233" s="50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</row>
    <row r="234" spans="1:19" s="46" customFormat="1" ht="20.25" customHeight="1" x14ac:dyDescent="0.3">
      <c r="A234" s="54"/>
      <c r="B234" s="55"/>
      <c r="C234" s="55" t="s">
        <v>207</v>
      </c>
      <c r="D234" s="56"/>
      <c r="E234" s="54"/>
      <c r="F234" s="50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4"/>
    </row>
    <row r="235" spans="1:19" s="46" customFormat="1" ht="20.25" customHeight="1" x14ac:dyDescent="0.3">
      <c r="A235" s="54"/>
      <c r="B235" s="55"/>
      <c r="C235" s="55" t="s">
        <v>208</v>
      </c>
      <c r="D235" s="56">
        <v>20000</v>
      </c>
      <c r="E235" s="54"/>
      <c r="F235" s="50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4"/>
    </row>
    <row r="236" spans="1:19" s="46" customFormat="1" ht="20.25" customHeight="1" x14ac:dyDescent="0.3">
      <c r="A236" s="54"/>
      <c r="B236" s="55"/>
      <c r="C236" s="55" t="s">
        <v>209</v>
      </c>
      <c r="D236" s="56">
        <v>12000</v>
      </c>
      <c r="E236" s="54"/>
      <c r="F236" s="50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</row>
    <row r="237" spans="1:19" s="46" customFormat="1" ht="20.25" customHeight="1" x14ac:dyDescent="0.3">
      <c r="A237" s="54"/>
      <c r="B237" s="55"/>
      <c r="C237" s="55" t="s">
        <v>210</v>
      </c>
      <c r="D237" s="56"/>
      <c r="E237" s="54"/>
      <c r="F237" s="50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s="46" customFormat="1" ht="20.25" customHeight="1" x14ac:dyDescent="0.3">
      <c r="A238" s="54"/>
      <c r="B238" s="55"/>
      <c r="C238" s="55" t="s">
        <v>211</v>
      </c>
      <c r="D238" s="56">
        <v>200000</v>
      </c>
      <c r="E238" s="54"/>
      <c r="F238" s="50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</row>
    <row r="239" spans="1:19" s="46" customFormat="1" ht="20.25" customHeight="1" x14ac:dyDescent="0.3">
      <c r="A239" s="54"/>
      <c r="B239" s="55"/>
      <c r="C239" s="55" t="s">
        <v>212</v>
      </c>
      <c r="D239" s="56"/>
      <c r="E239" s="54"/>
      <c r="F239" s="50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</row>
    <row r="240" spans="1:19" s="46" customFormat="1" ht="20.25" customHeight="1" x14ac:dyDescent="0.3">
      <c r="A240" s="54"/>
      <c r="B240" s="55"/>
      <c r="C240" s="55" t="s">
        <v>213</v>
      </c>
      <c r="D240" s="56"/>
      <c r="E240" s="54"/>
      <c r="F240" s="50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</row>
    <row r="241" spans="1:19" s="46" customFormat="1" ht="20.25" customHeight="1" x14ac:dyDescent="0.3">
      <c r="A241" s="54"/>
      <c r="B241" s="55"/>
      <c r="C241" s="55" t="s">
        <v>214</v>
      </c>
      <c r="D241" s="56"/>
      <c r="E241" s="54"/>
      <c r="F241" s="50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</row>
    <row r="242" spans="1:19" s="46" customFormat="1" ht="20.25" customHeight="1" x14ac:dyDescent="0.3">
      <c r="A242" s="54"/>
      <c r="B242" s="55"/>
      <c r="C242" s="55" t="s">
        <v>215</v>
      </c>
      <c r="D242" s="56"/>
      <c r="E242" s="54"/>
      <c r="F242" s="50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</row>
    <row r="243" spans="1:19" s="46" customFormat="1" ht="20.25" customHeight="1" x14ac:dyDescent="0.3">
      <c r="A243" s="54"/>
      <c r="B243" s="55"/>
      <c r="C243" s="55" t="s">
        <v>216</v>
      </c>
      <c r="D243" s="56"/>
      <c r="E243" s="54"/>
      <c r="F243" s="50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</row>
    <row r="244" spans="1:19" s="46" customFormat="1" ht="20.25" customHeight="1" x14ac:dyDescent="0.3">
      <c r="A244" s="54"/>
      <c r="B244" s="55"/>
      <c r="C244" s="55" t="s">
        <v>217</v>
      </c>
      <c r="D244" s="56">
        <v>200000</v>
      </c>
      <c r="E244" s="54"/>
      <c r="F244" s="50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</row>
    <row r="245" spans="1:19" s="46" customFormat="1" ht="20.25" customHeight="1" x14ac:dyDescent="0.3">
      <c r="A245" s="59"/>
      <c r="B245" s="60"/>
      <c r="C245" s="60" t="s">
        <v>218</v>
      </c>
      <c r="D245" s="61"/>
      <c r="E245" s="59"/>
      <c r="F245" s="134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</row>
    <row r="246" spans="1:19" s="46" customFormat="1" ht="20.25" customHeight="1" x14ac:dyDescent="0.3">
      <c r="A246" s="54">
        <v>25</v>
      </c>
      <c r="B246" s="55" t="s">
        <v>219</v>
      </c>
      <c r="C246" s="55" t="s">
        <v>220</v>
      </c>
      <c r="D246" s="56">
        <v>500000</v>
      </c>
      <c r="E246" s="68" t="s">
        <v>116</v>
      </c>
      <c r="F246" s="71" t="s">
        <v>35</v>
      </c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68" t="s">
        <v>76</v>
      </c>
    </row>
    <row r="247" spans="1:19" s="46" customFormat="1" ht="20.25" customHeight="1" x14ac:dyDescent="0.3">
      <c r="A247" s="54"/>
      <c r="B247" s="55" t="s">
        <v>221</v>
      </c>
      <c r="C247" s="55" t="s">
        <v>222</v>
      </c>
      <c r="D247" s="56"/>
      <c r="E247" s="54" t="s">
        <v>39</v>
      </c>
      <c r="F247" s="50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4">
        <v>2568</v>
      </c>
    </row>
    <row r="248" spans="1:19" s="46" customFormat="1" ht="20.25" customHeight="1" x14ac:dyDescent="0.3">
      <c r="A248" s="54"/>
      <c r="B248" s="55"/>
      <c r="C248" s="55" t="s">
        <v>223</v>
      </c>
      <c r="D248" s="56"/>
      <c r="E248" s="54"/>
      <c r="F248" s="50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</row>
    <row r="249" spans="1:19" s="46" customFormat="1" ht="19.5" customHeight="1" x14ac:dyDescent="0.3">
      <c r="A249" s="59"/>
      <c r="B249" s="60"/>
      <c r="C249" s="60"/>
      <c r="D249" s="61"/>
      <c r="E249" s="59"/>
      <c r="F249" s="134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</row>
    <row r="250" spans="1:19" s="46" customFormat="1" ht="19.5" customHeight="1" x14ac:dyDescent="0.3">
      <c r="A250" s="54">
        <v>26</v>
      </c>
      <c r="B250" s="64" t="s">
        <v>74</v>
      </c>
      <c r="C250" s="55" t="s">
        <v>224</v>
      </c>
      <c r="D250" s="56">
        <v>10000</v>
      </c>
      <c r="E250" s="68" t="s">
        <v>116</v>
      </c>
      <c r="F250" s="71" t="s">
        <v>35</v>
      </c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68" t="s">
        <v>76</v>
      </c>
    </row>
    <row r="251" spans="1:19" s="46" customFormat="1" ht="19.5" customHeight="1" x14ac:dyDescent="0.3">
      <c r="A251" s="54"/>
      <c r="B251" s="55" t="s">
        <v>225</v>
      </c>
      <c r="C251" s="55" t="s">
        <v>226</v>
      </c>
      <c r="D251" s="56"/>
      <c r="E251" s="54" t="s">
        <v>39</v>
      </c>
      <c r="F251" s="50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4">
        <v>2568</v>
      </c>
    </row>
    <row r="252" spans="1:19" s="46" customFormat="1" ht="19.5" customHeight="1" x14ac:dyDescent="0.3">
      <c r="A252" s="54"/>
      <c r="B252" s="55"/>
      <c r="C252" s="55" t="s">
        <v>82</v>
      </c>
      <c r="D252" s="56"/>
      <c r="E252" s="54"/>
      <c r="F252" s="50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</row>
    <row r="253" spans="1:19" s="46" customFormat="1" ht="19.5" customHeight="1" x14ac:dyDescent="0.3">
      <c r="A253" s="54"/>
      <c r="B253" s="55"/>
      <c r="C253" s="55" t="s">
        <v>227</v>
      </c>
      <c r="D253" s="56">
        <v>20000</v>
      </c>
      <c r="E253" s="54"/>
      <c r="F253" s="50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</row>
    <row r="254" spans="1:19" s="46" customFormat="1" ht="19.5" customHeight="1" x14ac:dyDescent="0.3">
      <c r="A254" s="54"/>
      <c r="B254" s="55"/>
      <c r="C254" s="55" t="s">
        <v>228</v>
      </c>
      <c r="D254" s="56"/>
      <c r="E254" s="54"/>
      <c r="F254" s="50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</row>
    <row r="255" spans="1:19" s="46" customFormat="1" ht="19.5" customHeight="1" x14ac:dyDescent="0.3">
      <c r="A255" s="59"/>
      <c r="B255" s="60"/>
      <c r="C255" s="60"/>
      <c r="D255" s="61"/>
      <c r="E255" s="59"/>
      <c r="F255" s="134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</row>
    <row r="256" spans="1:19" s="46" customFormat="1" ht="20.25" customHeight="1" x14ac:dyDescent="0.3">
      <c r="A256" s="78"/>
      <c r="B256" s="149"/>
      <c r="C256" s="158" t="s">
        <v>45</v>
      </c>
      <c r="D256" s="159">
        <f>SUM(D215:D255)</f>
        <v>1780000</v>
      </c>
      <c r="E256" s="78"/>
      <c r="F256" s="78">
        <v>1</v>
      </c>
      <c r="G256" s="44" t="s">
        <v>46</v>
      </c>
      <c r="H256" s="44" t="s">
        <v>46</v>
      </c>
      <c r="I256" s="44" t="s">
        <v>46</v>
      </c>
      <c r="J256" s="44" t="s">
        <v>46</v>
      </c>
      <c r="K256" s="44" t="s">
        <v>46</v>
      </c>
      <c r="L256" s="44" t="s">
        <v>46</v>
      </c>
      <c r="M256" s="44" t="s">
        <v>46</v>
      </c>
      <c r="N256" s="44" t="s">
        <v>46</v>
      </c>
      <c r="O256" s="44" t="s">
        <v>46</v>
      </c>
      <c r="P256" s="44" t="s">
        <v>46</v>
      </c>
      <c r="Q256" s="44" t="s">
        <v>46</v>
      </c>
      <c r="R256" s="44" t="s">
        <v>46</v>
      </c>
      <c r="S256" s="60"/>
    </row>
  </sheetData>
  <sheetProtection algorithmName="SHA-512" hashValue="IZnYQteVA5u5gfF83V3OAu3v4Es2qNCrjlKuOLKzS6tEfr4ZEbTlI3Cpyv6L8QSyZedTB/ADuly3h4D2ZeazAw==" saltValue="xXSry4HFWGy+dLUXz2/usw==" spinCount="100000" sheet="1" objects="1" scenarios="1"/>
  <mergeCells count="65">
    <mergeCell ref="A206:R206"/>
    <mergeCell ref="A207:R207"/>
    <mergeCell ref="A208:R208"/>
    <mergeCell ref="A209:R209"/>
    <mergeCell ref="B213:B214"/>
    <mergeCell ref="C213:C214"/>
    <mergeCell ref="D213:D214"/>
    <mergeCell ref="G213:I213"/>
    <mergeCell ref="J213:R213"/>
    <mergeCell ref="A180:R180"/>
    <mergeCell ref="A181:R181"/>
    <mergeCell ref="A182:R182"/>
    <mergeCell ref="A183:R183"/>
    <mergeCell ref="B187:B188"/>
    <mergeCell ref="C187:C188"/>
    <mergeCell ref="D187:D188"/>
    <mergeCell ref="G187:I187"/>
    <mergeCell ref="J187:R187"/>
    <mergeCell ref="A130:R130"/>
    <mergeCell ref="A131:R131"/>
    <mergeCell ref="A132:R132"/>
    <mergeCell ref="A133:R133"/>
    <mergeCell ref="B137:B138"/>
    <mergeCell ref="C137:C138"/>
    <mergeCell ref="D137:D138"/>
    <mergeCell ref="G137:I137"/>
    <mergeCell ref="J137:R137"/>
    <mergeCell ref="A103:R103"/>
    <mergeCell ref="A104:R104"/>
    <mergeCell ref="A105:R105"/>
    <mergeCell ref="A106:R106"/>
    <mergeCell ref="B110:B111"/>
    <mergeCell ref="C110:C111"/>
    <mergeCell ref="D110:D111"/>
    <mergeCell ref="G110:I110"/>
    <mergeCell ref="J110:R110"/>
    <mergeCell ref="A75:R75"/>
    <mergeCell ref="A76:R76"/>
    <mergeCell ref="A77:R77"/>
    <mergeCell ref="A78:R78"/>
    <mergeCell ref="B82:B83"/>
    <mergeCell ref="C82:C83"/>
    <mergeCell ref="D82:D83"/>
    <mergeCell ref="G82:I82"/>
    <mergeCell ref="J82:R82"/>
    <mergeCell ref="B18:C18"/>
    <mergeCell ref="A25:R25"/>
    <mergeCell ref="A26:R26"/>
    <mergeCell ref="A27:R27"/>
    <mergeCell ref="A28:R28"/>
    <mergeCell ref="B32:B33"/>
    <mergeCell ref="C32:C33"/>
    <mergeCell ref="D32:D33"/>
    <mergeCell ref="G32:I32"/>
    <mergeCell ref="J32:R32"/>
    <mergeCell ref="A1:D1"/>
    <mergeCell ref="A2:R2"/>
    <mergeCell ref="A3:R3"/>
    <mergeCell ref="A4:R4"/>
    <mergeCell ref="A5:R5"/>
    <mergeCell ref="B9:B10"/>
    <mergeCell ref="C9:C10"/>
    <mergeCell ref="D9:D10"/>
    <mergeCell ref="G9:I9"/>
    <mergeCell ref="J9:R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workbookViewId="0">
      <selection activeCell="B9" sqref="B9"/>
    </sheetView>
  </sheetViews>
  <sheetFormatPr defaultRowHeight="14.25" x14ac:dyDescent="0.2"/>
  <cols>
    <col min="1" max="1" width="6" customWidth="1"/>
    <col min="2" max="2" width="27.75" customWidth="1"/>
    <col min="3" max="3" width="35.875" customWidth="1"/>
    <col min="5" max="5" width="10.5" customWidth="1"/>
    <col min="7" max="7" width="5.25" customWidth="1"/>
    <col min="8" max="8" width="3" customWidth="1"/>
    <col min="9" max="9" width="3.5" customWidth="1"/>
    <col min="10" max="10" width="3.125" customWidth="1"/>
    <col min="11" max="11" width="2.75" customWidth="1"/>
    <col min="12" max="13" width="2.875" customWidth="1"/>
    <col min="14" max="14" width="4.375" customWidth="1"/>
    <col min="15" max="15" width="3.5" customWidth="1"/>
    <col min="16" max="16" width="3.25" customWidth="1"/>
    <col min="17" max="17" width="3.375" customWidth="1"/>
    <col min="18" max="18" width="2.75" customWidth="1"/>
    <col min="19" max="19" width="7.25" customWidth="1"/>
  </cols>
  <sheetData>
    <row r="1" spans="1:20" ht="20.25" customHeight="1" x14ac:dyDescent="0.3">
      <c r="A1" s="605" t="s">
        <v>1</v>
      </c>
      <c r="B1" s="605"/>
      <c r="C1" s="605"/>
      <c r="D1" s="605"/>
      <c r="E1" s="605"/>
      <c r="F1" s="605"/>
      <c r="G1" s="605"/>
      <c r="H1" s="605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608"/>
      <c r="T1" s="608"/>
    </row>
    <row r="2" spans="1:20" ht="20.25" x14ac:dyDescent="0.3">
      <c r="A2" s="606" t="s">
        <v>229</v>
      </c>
      <c r="B2" s="606"/>
      <c r="C2" s="606"/>
      <c r="D2" s="606"/>
      <c r="E2" s="606"/>
      <c r="F2" s="606"/>
      <c r="G2" s="606"/>
      <c r="H2" s="606"/>
      <c r="I2" s="211"/>
      <c r="J2" s="211"/>
      <c r="K2" s="211"/>
      <c r="L2" s="211"/>
      <c r="M2" s="211"/>
      <c r="N2" s="211"/>
      <c r="O2" s="211"/>
      <c r="P2" s="211"/>
      <c r="Q2" s="212"/>
      <c r="R2" s="609" t="s">
        <v>230</v>
      </c>
      <c r="S2" s="610"/>
      <c r="T2" s="160"/>
    </row>
    <row r="3" spans="1:20" ht="20.25" x14ac:dyDescent="0.3">
      <c r="A3" s="607" t="s">
        <v>3</v>
      </c>
      <c r="B3" s="607"/>
      <c r="C3" s="607"/>
      <c r="D3" s="607"/>
      <c r="E3" s="607"/>
      <c r="F3" s="607"/>
      <c r="G3" s="607"/>
      <c r="H3" s="607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160"/>
      <c r="T3" s="160"/>
    </row>
    <row r="4" spans="1:20" ht="20.25" x14ac:dyDescent="0.3">
      <c r="A4" s="162" t="s">
        <v>231</v>
      </c>
      <c r="B4" s="160"/>
      <c r="C4" s="161"/>
      <c r="D4" s="163"/>
      <c r="E4" s="163"/>
      <c r="F4" s="164"/>
      <c r="G4" s="164"/>
      <c r="H4" s="165"/>
      <c r="I4" s="165"/>
      <c r="J4" s="166"/>
      <c r="K4" s="163"/>
      <c r="L4" s="163"/>
      <c r="M4" s="163"/>
      <c r="N4" s="163"/>
      <c r="O4" s="163"/>
      <c r="P4" s="163"/>
      <c r="Q4" s="163"/>
      <c r="R4" s="163"/>
      <c r="S4" s="160"/>
      <c r="T4" s="160"/>
    </row>
    <row r="5" spans="1:20" ht="20.25" x14ac:dyDescent="0.3">
      <c r="A5" s="167"/>
      <c r="B5" s="167" t="s">
        <v>232</v>
      </c>
      <c r="C5" s="161"/>
      <c r="D5" s="163"/>
      <c r="E5" s="163"/>
      <c r="F5" s="164"/>
      <c r="G5" s="164"/>
      <c r="H5" s="165"/>
      <c r="I5" s="165"/>
      <c r="J5" s="166"/>
      <c r="K5" s="163"/>
      <c r="L5" s="163"/>
      <c r="M5" s="163"/>
      <c r="N5" s="163"/>
      <c r="O5" s="163"/>
      <c r="P5" s="163"/>
      <c r="Q5" s="163"/>
      <c r="R5" s="163"/>
      <c r="S5" s="160"/>
      <c r="T5" s="160"/>
    </row>
    <row r="6" spans="1:20" ht="20.25" x14ac:dyDescent="0.3">
      <c r="A6" s="161"/>
      <c r="B6" s="168" t="s">
        <v>233</v>
      </c>
      <c r="C6" s="163"/>
      <c r="D6" s="169"/>
      <c r="E6" s="169"/>
      <c r="F6" s="166"/>
      <c r="G6" s="169"/>
      <c r="H6" s="165"/>
      <c r="I6" s="165"/>
      <c r="J6" s="163"/>
      <c r="K6" s="163"/>
      <c r="L6" s="163"/>
      <c r="M6" s="163"/>
      <c r="N6" s="163"/>
      <c r="O6" s="163"/>
      <c r="P6" s="163"/>
      <c r="Q6" s="163"/>
      <c r="R6" s="163"/>
      <c r="S6" s="160"/>
      <c r="T6" s="160"/>
    </row>
    <row r="7" spans="1:20" ht="20.25" x14ac:dyDescent="0.3">
      <c r="A7" s="611" t="s">
        <v>17</v>
      </c>
      <c r="B7" s="613" t="s">
        <v>234</v>
      </c>
      <c r="C7" s="170" t="s">
        <v>235</v>
      </c>
      <c r="D7" s="171" t="s">
        <v>11</v>
      </c>
      <c r="E7" s="171" t="s">
        <v>12</v>
      </c>
      <c r="F7" s="170" t="s">
        <v>236</v>
      </c>
      <c r="G7" s="615" t="s">
        <v>14</v>
      </c>
      <c r="H7" s="616"/>
      <c r="I7" s="616"/>
      <c r="J7" s="615" t="s">
        <v>15</v>
      </c>
      <c r="K7" s="616"/>
      <c r="L7" s="616"/>
      <c r="M7" s="616"/>
      <c r="N7" s="616"/>
      <c r="O7" s="616"/>
      <c r="P7" s="616"/>
      <c r="Q7" s="616"/>
      <c r="R7" s="617"/>
      <c r="S7" s="172" t="s">
        <v>16</v>
      </c>
      <c r="T7" s="160"/>
    </row>
    <row r="8" spans="1:20" ht="20.25" x14ac:dyDescent="0.3">
      <c r="A8" s="612"/>
      <c r="B8" s="614"/>
      <c r="C8" s="173" t="s">
        <v>237</v>
      </c>
      <c r="D8" s="174" t="s">
        <v>238</v>
      </c>
      <c r="E8" s="174" t="s">
        <v>16</v>
      </c>
      <c r="F8" s="175" t="s">
        <v>239</v>
      </c>
      <c r="G8" s="170" t="s">
        <v>19</v>
      </c>
      <c r="H8" s="170" t="s">
        <v>20</v>
      </c>
      <c r="I8" s="170" t="s">
        <v>21</v>
      </c>
      <c r="J8" s="176" t="s">
        <v>22</v>
      </c>
      <c r="K8" s="170" t="s">
        <v>23</v>
      </c>
      <c r="L8" s="170" t="s">
        <v>24</v>
      </c>
      <c r="M8" s="177" t="s">
        <v>25</v>
      </c>
      <c r="N8" s="170" t="s">
        <v>26</v>
      </c>
      <c r="O8" s="170" t="s">
        <v>27</v>
      </c>
      <c r="P8" s="170" t="s">
        <v>28</v>
      </c>
      <c r="Q8" s="170" t="s">
        <v>29</v>
      </c>
      <c r="R8" s="178" t="s">
        <v>30</v>
      </c>
      <c r="S8" s="179" t="s">
        <v>31</v>
      </c>
      <c r="T8" s="160"/>
    </row>
    <row r="9" spans="1:20" ht="20.25" x14ac:dyDescent="0.3">
      <c r="A9" s="180">
        <v>1</v>
      </c>
      <c r="B9" s="181" t="s">
        <v>240</v>
      </c>
      <c r="C9" s="182" t="s">
        <v>241</v>
      </c>
      <c r="D9" s="183">
        <v>6000</v>
      </c>
      <c r="E9" s="184" t="s">
        <v>242</v>
      </c>
      <c r="F9" s="184" t="s">
        <v>243</v>
      </c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6" t="s">
        <v>36</v>
      </c>
      <c r="T9" s="160"/>
    </row>
    <row r="10" spans="1:20" ht="20.25" x14ac:dyDescent="0.3">
      <c r="A10" s="187"/>
      <c r="B10" s="188" t="s">
        <v>244</v>
      </c>
      <c r="C10" s="189" t="s">
        <v>245</v>
      </c>
      <c r="D10" s="190"/>
      <c r="E10" s="186" t="s">
        <v>246</v>
      </c>
      <c r="F10" s="186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86">
        <v>2568</v>
      </c>
      <c r="T10" s="160"/>
    </row>
    <row r="11" spans="1:20" ht="20.25" x14ac:dyDescent="0.3">
      <c r="A11" s="187"/>
      <c r="B11" s="188"/>
      <c r="C11" s="192" t="s">
        <v>247</v>
      </c>
      <c r="D11" s="190"/>
      <c r="E11" s="186" t="s">
        <v>248</v>
      </c>
      <c r="F11" s="186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3"/>
      <c r="T11" s="160"/>
    </row>
    <row r="12" spans="1:20" ht="20.25" x14ac:dyDescent="0.3">
      <c r="A12" s="187"/>
      <c r="B12" s="188"/>
      <c r="C12" s="192" t="s">
        <v>249</v>
      </c>
      <c r="D12" s="190"/>
      <c r="E12" s="186"/>
      <c r="F12" s="186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3"/>
      <c r="T12" s="160"/>
    </row>
    <row r="13" spans="1:20" ht="20.25" x14ac:dyDescent="0.3">
      <c r="A13" s="187"/>
      <c r="B13" s="188"/>
      <c r="C13" s="192" t="s">
        <v>250</v>
      </c>
      <c r="D13" s="190"/>
      <c r="E13" s="186"/>
      <c r="F13" s="186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3"/>
      <c r="T13" s="160"/>
    </row>
    <row r="14" spans="1:20" ht="20.25" x14ac:dyDescent="0.3">
      <c r="A14" s="187"/>
      <c r="B14" s="188"/>
      <c r="C14" s="194" t="s">
        <v>251</v>
      </c>
      <c r="D14" s="190"/>
      <c r="E14" s="186"/>
      <c r="F14" s="186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3"/>
      <c r="T14" s="160"/>
    </row>
    <row r="15" spans="1:20" ht="20.25" x14ac:dyDescent="0.3">
      <c r="A15" s="187"/>
      <c r="B15" s="188"/>
      <c r="C15" s="194"/>
      <c r="D15" s="190"/>
      <c r="E15" s="186"/>
      <c r="F15" s="186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3"/>
      <c r="T15" s="160"/>
    </row>
    <row r="16" spans="1:20" ht="20.25" x14ac:dyDescent="0.3">
      <c r="A16" s="195"/>
      <c r="B16" s="196"/>
      <c r="C16" s="197"/>
      <c r="D16" s="198"/>
      <c r="E16" s="198"/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1"/>
      <c r="T16" s="160"/>
    </row>
    <row r="17" spans="1:20" ht="20.25" x14ac:dyDescent="0.3">
      <c r="A17" s="202">
        <v>2</v>
      </c>
      <c r="B17" s="188" t="s">
        <v>252</v>
      </c>
      <c r="C17" s="203" t="s">
        <v>253</v>
      </c>
      <c r="D17" s="204">
        <v>20000</v>
      </c>
      <c r="E17" s="184" t="s">
        <v>242</v>
      </c>
      <c r="F17" s="184" t="s">
        <v>243</v>
      </c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86" t="s">
        <v>36</v>
      </c>
      <c r="T17" s="160"/>
    </row>
    <row r="18" spans="1:20" ht="20.25" x14ac:dyDescent="0.3">
      <c r="A18" s="202"/>
      <c r="B18" s="188" t="s">
        <v>254</v>
      </c>
      <c r="C18" s="203" t="s">
        <v>255</v>
      </c>
      <c r="D18" s="205"/>
      <c r="E18" s="186" t="s">
        <v>246</v>
      </c>
      <c r="F18" s="186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86">
        <v>2568</v>
      </c>
      <c r="T18" s="160"/>
    </row>
    <row r="19" spans="1:20" ht="20.25" x14ac:dyDescent="0.3">
      <c r="A19" s="202"/>
      <c r="B19" s="188" t="s">
        <v>256</v>
      </c>
      <c r="C19" s="203" t="s">
        <v>257</v>
      </c>
      <c r="D19" s="205"/>
      <c r="E19" s="186" t="s">
        <v>248</v>
      </c>
      <c r="F19" s="186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3"/>
      <c r="T19" s="160"/>
    </row>
    <row r="20" spans="1:20" ht="20.25" x14ac:dyDescent="0.3">
      <c r="A20" s="202"/>
      <c r="B20" s="188" t="s">
        <v>258</v>
      </c>
      <c r="C20" s="203"/>
      <c r="D20" s="205"/>
      <c r="E20" s="205"/>
      <c r="F20" s="186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3"/>
      <c r="T20" s="160"/>
    </row>
    <row r="21" spans="1:20" ht="20.25" x14ac:dyDescent="0.3">
      <c r="A21" s="202"/>
      <c r="B21" s="188"/>
      <c r="C21" s="203"/>
      <c r="D21" s="205"/>
      <c r="E21" s="205"/>
      <c r="F21" s="186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3"/>
      <c r="T21" s="160"/>
    </row>
    <row r="22" spans="1:20" ht="20.25" x14ac:dyDescent="0.3">
      <c r="A22" s="202"/>
      <c r="B22" s="188"/>
      <c r="C22" s="203"/>
      <c r="D22" s="205"/>
      <c r="E22" s="205"/>
      <c r="F22" s="186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3"/>
      <c r="T22" s="160"/>
    </row>
    <row r="23" spans="1:20" ht="20.25" x14ac:dyDescent="0.3">
      <c r="A23" s="618" t="s">
        <v>45</v>
      </c>
      <c r="B23" s="619"/>
      <c r="C23" s="620"/>
      <c r="D23" s="206">
        <v>26000</v>
      </c>
      <c r="E23" s="207"/>
      <c r="F23" s="207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160"/>
    </row>
  </sheetData>
  <mergeCells count="10">
    <mergeCell ref="A7:A8"/>
    <mergeCell ref="B7:B8"/>
    <mergeCell ref="G7:I7"/>
    <mergeCell ref="J7:R7"/>
    <mergeCell ref="A23:C23"/>
    <mergeCell ref="A1:H1"/>
    <mergeCell ref="A2:H2"/>
    <mergeCell ref="A3:H3"/>
    <mergeCell ref="S1:T1"/>
    <mergeCell ref="R2:S2"/>
  </mergeCells>
  <pageMargins left="0.7" right="0.7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200"/>
  <sheetViews>
    <sheetView workbookViewId="0">
      <selection activeCell="A8" sqref="A8:A9"/>
    </sheetView>
  </sheetViews>
  <sheetFormatPr defaultRowHeight="14.25" x14ac:dyDescent="0.2"/>
  <cols>
    <col min="1" max="1" width="6.5" customWidth="1"/>
    <col min="2" max="2" width="21.25" customWidth="1"/>
    <col min="3" max="3" width="27" customWidth="1"/>
    <col min="4" max="4" width="10.625" customWidth="1"/>
    <col min="5" max="5" width="13.125" customWidth="1"/>
    <col min="6" max="6" width="11.75" customWidth="1"/>
    <col min="7" max="7" width="4.875" customWidth="1"/>
    <col min="8" max="8" width="4.25" customWidth="1"/>
    <col min="9" max="9" width="4.375" customWidth="1"/>
    <col min="10" max="10" width="4.125" customWidth="1"/>
    <col min="11" max="11" width="3.5" customWidth="1"/>
    <col min="12" max="12" width="4" customWidth="1"/>
    <col min="13" max="13" width="3.625" customWidth="1"/>
    <col min="14" max="15" width="4.375" customWidth="1"/>
    <col min="16" max="16" width="4.25" customWidth="1"/>
    <col min="17" max="17" width="5" customWidth="1"/>
    <col min="18" max="18" width="4" customWidth="1"/>
  </cols>
  <sheetData>
    <row r="1" spans="1:103" s="213" customFormat="1" ht="20.25" customHeight="1" x14ac:dyDescent="0.3">
      <c r="A1" s="621" t="s">
        <v>1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</row>
    <row r="2" spans="1:103" s="213" customFormat="1" ht="20.25" customHeight="1" x14ac:dyDescent="0.3">
      <c r="A2" s="622" t="s">
        <v>2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</row>
    <row r="3" spans="1:103" s="213" customFormat="1" ht="20.25" customHeight="1" x14ac:dyDescent="0.3">
      <c r="A3" s="621" t="s">
        <v>3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</row>
    <row r="4" spans="1:103" s="359" customFormat="1" ht="20.25" customHeight="1" x14ac:dyDescent="0.3">
      <c r="A4" s="623" t="s">
        <v>434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</row>
    <row r="5" spans="1:103" s="213" customFormat="1" ht="20.25" customHeight="1" x14ac:dyDescent="0.3">
      <c r="A5" s="346" t="s">
        <v>47</v>
      </c>
      <c r="D5" s="368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</row>
    <row r="6" spans="1:103" s="213" customFormat="1" ht="20.25" customHeight="1" x14ac:dyDescent="0.3">
      <c r="A6" s="213" t="s">
        <v>435</v>
      </c>
      <c r="D6" s="368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</row>
    <row r="7" spans="1:103" s="213" customFormat="1" ht="20.25" customHeight="1" x14ac:dyDescent="0.3">
      <c r="A7" s="346" t="s">
        <v>436</v>
      </c>
      <c r="B7" s="346"/>
      <c r="C7" s="346"/>
      <c r="D7" s="369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264"/>
      <c r="CJ7" s="264"/>
      <c r="CK7" s="264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4"/>
      <c r="CX7" s="264"/>
      <c r="CY7" s="264"/>
    </row>
    <row r="8" spans="1:103" s="346" customFormat="1" ht="20.25" customHeight="1" x14ac:dyDescent="0.3">
      <c r="A8" s="624" t="s">
        <v>17</v>
      </c>
      <c r="B8" s="624" t="s">
        <v>437</v>
      </c>
      <c r="C8" s="370" t="s">
        <v>235</v>
      </c>
      <c r="D8" s="626" t="s">
        <v>438</v>
      </c>
      <c r="E8" s="370" t="s">
        <v>12</v>
      </c>
      <c r="F8" s="370" t="s">
        <v>13</v>
      </c>
      <c r="G8" s="628" t="s">
        <v>14</v>
      </c>
      <c r="H8" s="629"/>
      <c r="I8" s="630"/>
      <c r="J8" s="628" t="s">
        <v>15</v>
      </c>
      <c r="K8" s="631"/>
      <c r="L8" s="631"/>
      <c r="M8" s="631"/>
      <c r="N8" s="631"/>
      <c r="O8" s="631"/>
      <c r="P8" s="631"/>
      <c r="Q8" s="631"/>
      <c r="R8" s="632"/>
      <c r="S8" s="371" t="s">
        <v>16</v>
      </c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372"/>
      <c r="BR8" s="372"/>
      <c r="BS8" s="372"/>
      <c r="BT8" s="372"/>
      <c r="BU8" s="372"/>
      <c r="BV8" s="372"/>
      <c r="BW8" s="372"/>
      <c r="BX8" s="372"/>
      <c r="BY8" s="372"/>
      <c r="BZ8" s="372"/>
      <c r="CA8" s="372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  <c r="CR8" s="372"/>
      <c r="CS8" s="372"/>
      <c r="CT8" s="372"/>
      <c r="CU8" s="372"/>
      <c r="CV8" s="372"/>
      <c r="CW8" s="372"/>
      <c r="CX8" s="372"/>
      <c r="CY8" s="372"/>
    </row>
    <row r="9" spans="1:103" s="346" customFormat="1" ht="20.25" customHeight="1" x14ac:dyDescent="0.3">
      <c r="A9" s="625"/>
      <c r="B9" s="625"/>
      <c r="C9" s="373" t="s">
        <v>237</v>
      </c>
      <c r="D9" s="627"/>
      <c r="E9" s="373" t="s">
        <v>16</v>
      </c>
      <c r="F9" s="373" t="s">
        <v>439</v>
      </c>
      <c r="G9" s="374" t="s">
        <v>19</v>
      </c>
      <c r="H9" s="374" t="s">
        <v>20</v>
      </c>
      <c r="I9" s="374" t="s">
        <v>21</v>
      </c>
      <c r="J9" s="375" t="s">
        <v>22</v>
      </c>
      <c r="K9" s="375" t="s">
        <v>23</v>
      </c>
      <c r="L9" s="375" t="s">
        <v>24</v>
      </c>
      <c r="M9" s="375" t="s">
        <v>25</v>
      </c>
      <c r="N9" s="375" t="s">
        <v>26</v>
      </c>
      <c r="O9" s="375" t="s">
        <v>27</v>
      </c>
      <c r="P9" s="375" t="s">
        <v>28</v>
      </c>
      <c r="Q9" s="375" t="s">
        <v>29</v>
      </c>
      <c r="R9" s="374" t="s">
        <v>30</v>
      </c>
      <c r="S9" s="376" t="s">
        <v>31</v>
      </c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2"/>
      <c r="BW9" s="372"/>
      <c r="BX9" s="372"/>
      <c r="BY9" s="372"/>
      <c r="BZ9" s="372"/>
      <c r="CA9" s="372"/>
      <c r="CB9" s="372"/>
      <c r="CC9" s="372"/>
      <c r="CD9" s="372"/>
      <c r="CE9" s="372"/>
      <c r="CF9" s="372"/>
      <c r="CG9" s="372"/>
      <c r="CH9" s="372"/>
      <c r="CI9" s="372"/>
      <c r="CJ9" s="372"/>
      <c r="CK9" s="372"/>
      <c r="CL9" s="372"/>
      <c r="CM9" s="372"/>
      <c r="CN9" s="372"/>
      <c r="CO9" s="372"/>
      <c r="CP9" s="372"/>
      <c r="CQ9" s="372"/>
      <c r="CR9" s="372"/>
      <c r="CS9" s="372"/>
      <c r="CT9" s="372"/>
      <c r="CU9" s="372"/>
      <c r="CV9" s="372"/>
      <c r="CW9" s="372"/>
      <c r="CX9" s="372"/>
      <c r="CY9" s="372"/>
    </row>
    <row r="10" spans="1:103" s="46" customFormat="1" ht="20.25" customHeight="1" x14ac:dyDescent="0.3">
      <c r="A10" s="54">
        <v>1</v>
      </c>
      <c r="B10" s="55" t="s">
        <v>192</v>
      </c>
      <c r="C10" s="55" t="s">
        <v>440</v>
      </c>
      <c r="D10" s="377">
        <v>60000</v>
      </c>
      <c r="E10" s="54" t="s">
        <v>116</v>
      </c>
      <c r="F10" s="378" t="s">
        <v>434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379" t="s">
        <v>109</v>
      </c>
    </row>
    <row r="11" spans="1:103" s="46" customFormat="1" ht="20.25" customHeight="1" x14ac:dyDescent="0.3">
      <c r="A11" s="54"/>
      <c r="B11" s="55" t="s">
        <v>441</v>
      </c>
      <c r="C11" s="55" t="s">
        <v>442</v>
      </c>
      <c r="D11" s="377"/>
      <c r="E11" s="54" t="s">
        <v>39</v>
      </c>
      <c r="F11" s="378" t="s">
        <v>40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4">
        <v>2568</v>
      </c>
    </row>
    <row r="12" spans="1:103" s="46" customFormat="1" ht="20.25" customHeight="1" x14ac:dyDescent="0.3">
      <c r="A12" s="54"/>
      <c r="B12" s="57" t="s">
        <v>443</v>
      </c>
      <c r="C12" s="55" t="s">
        <v>444</v>
      </c>
      <c r="D12" s="380"/>
      <c r="E12" s="54"/>
      <c r="F12" s="378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</row>
    <row r="13" spans="1:103" s="46" customFormat="1" ht="20.25" customHeight="1" x14ac:dyDescent="0.3">
      <c r="A13" s="54"/>
      <c r="B13" s="57" t="s">
        <v>445</v>
      </c>
      <c r="C13" s="55" t="s">
        <v>446</v>
      </c>
      <c r="D13" s="380"/>
      <c r="E13" s="54"/>
      <c r="F13" s="378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03" s="62" customFormat="1" ht="20.25" customHeight="1" x14ac:dyDescent="0.3">
      <c r="A14" s="59"/>
      <c r="B14" s="60" t="s">
        <v>447</v>
      </c>
      <c r="C14" s="60" t="s">
        <v>448</v>
      </c>
      <c r="D14" s="381"/>
      <c r="E14" s="59"/>
      <c r="F14" s="382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</row>
    <row r="15" spans="1:103" s="385" customFormat="1" ht="20.25" customHeight="1" x14ac:dyDescent="0.3">
      <c r="A15" s="54">
        <v>2</v>
      </c>
      <c r="B15" s="55" t="s">
        <v>449</v>
      </c>
      <c r="C15" s="383" t="s">
        <v>450</v>
      </c>
      <c r="D15" s="377">
        <v>623600</v>
      </c>
      <c r="E15" s="378" t="s">
        <v>451</v>
      </c>
      <c r="F15" s="378" t="s">
        <v>434</v>
      </c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54" t="s">
        <v>36</v>
      </c>
    </row>
    <row r="16" spans="1:103" s="385" customFormat="1" ht="20.25" customHeight="1" x14ac:dyDescent="0.3">
      <c r="A16" s="54"/>
      <c r="B16" s="55" t="s">
        <v>452</v>
      </c>
      <c r="C16" s="55" t="s">
        <v>453</v>
      </c>
      <c r="D16" s="56" t="s">
        <v>40</v>
      </c>
      <c r="E16" s="54" t="s">
        <v>454</v>
      </c>
      <c r="F16" s="378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54">
        <v>2568</v>
      </c>
    </row>
    <row r="17" spans="1:19" s="385" customFormat="1" ht="20.25" customHeight="1" x14ac:dyDescent="0.3">
      <c r="A17" s="54"/>
      <c r="B17" s="55" t="s">
        <v>455</v>
      </c>
      <c r="C17" s="55" t="s">
        <v>456</v>
      </c>
      <c r="D17" s="56" t="s">
        <v>40</v>
      </c>
      <c r="E17" s="54"/>
      <c r="F17" s="378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</row>
    <row r="18" spans="1:19" s="385" customFormat="1" ht="20.25" customHeight="1" x14ac:dyDescent="0.3">
      <c r="A18" s="54"/>
      <c r="B18" s="55" t="s">
        <v>454</v>
      </c>
      <c r="C18" s="55" t="s">
        <v>457</v>
      </c>
      <c r="D18" s="56"/>
      <c r="E18" s="54"/>
      <c r="F18" s="378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</row>
    <row r="19" spans="1:19" s="385" customFormat="1" ht="20.25" customHeight="1" x14ac:dyDescent="0.3">
      <c r="A19" s="54"/>
      <c r="B19" s="55"/>
      <c r="C19" s="55" t="s">
        <v>458</v>
      </c>
      <c r="D19" s="56"/>
      <c r="E19" s="54"/>
      <c r="F19" s="378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</row>
    <row r="20" spans="1:19" s="385" customFormat="1" ht="20.25" customHeight="1" x14ac:dyDescent="0.3">
      <c r="A20" s="54"/>
      <c r="B20" s="55"/>
      <c r="C20" s="55" t="s">
        <v>459</v>
      </c>
      <c r="D20" s="56"/>
      <c r="E20" s="54"/>
      <c r="F20" s="378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</row>
    <row r="21" spans="1:19" s="385" customFormat="1" ht="20.25" customHeight="1" x14ac:dyDescent="0.3">
      <c r="A21" s="54"/>
      <c r="B21" s="55"/>
      <c r="C21" s="55" t="s">
        <v>460</v>
      </c>
      <c r="D21" s="56"/>
      <c r="E21" s="54" t="s">
        <v>40</v>
      </c>
      <c r="F21" s="378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6"/>
    </row>
    <row r="22" spans="1:19" s="385" customFormat="1" ht="20.25" customHeight="1" x14ac:dyDescent="0.3">
      <c r="A22" s="71"/>
      <c r="B22" s="72"/>
      <c r="C22" s="72"/>
      <c r="D22" s="73"/>
      <c r="E22" s="71"/>
      <c r="F22" s="387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</row>
    <row r="23" spans="1:19" s="385" customFormat="1" ht="20.25" customHeight="1" x14ac:dyDescent="0.3">
      <c r="A23" s="50"/>
      <c r="B23" s="46"/>
      <c r="C23" s="46"/>
      <c r="D23" s="49"/>
      <c r="E23" s="50"/>
      <c r="F23" s="51"/>
    </row>
    <row r="24" spans="1:19" s="385" customFormat="1" ht="20.25" customHeight="1" x14ac:dyDescent="0.3">
      <c r="A24" s="50"/>
      <c r="B24" s="46"/>
      <c r="C24" s="46"/>
      <c r="D24" s="49"/>
      <c r="E24" s="50"/>
      <c r="F24" s="51"/>
    </row>
    <row r="25" spans="1:19" s="385" customFormat="1" ht="20.25" customHeight="1" x14ac:dyDescent="0.3">
      <c r="A25" s="68">
        <v>3</v>
      </c>
      <c r="B25" s="64" t="s">
        <v>449</v>
      </c>
      <c r="C25" s="389" t="s">
        <v>450</v>
      </c>
      <c r="D25" s="390">
        <v>388700</v>
      </c>
      <c r="E25" s="391" t="s">
        <v>451</v>
      </c>
      <c r="F25" s="391" t="s">
        <v>434</v>
      </c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54" t="s">
        <v>36</v>
      </c>
    </row>
    <row r="26" spans="1:19" s="385" customFormat="1" ht="20.25" customHeight="1" x14ac:dyDescent="0.3">
      <c r="A26" s="54"/>
      <c r="B26" s="55" t="s">
        <v>452</v>
      </c>
      <c r="C26" s="55" t="s">
        <v>453</v>
      </c>
      <c r="D26" s="377"/>
      <c r="E26" s="54" t="s">
        <v>116</v>
      </c>
      <c r="F26" s="378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54">
        <v>2568</v>
      </c>
    </row>
    <row r="27" spans="1:19" s="385" customFormat="1" ht="20.25" customHeight="1" x14ac:dyDescent="0.3">
      <c r="A27" s="54"/>
      <c r="B27" s="55" t="s">
        <v>455</v>
      </c>
      <c r="C27" s="55" t="s">
        <v>461</v>
      </c>
      <c r="D27" s="377"/>
      <c r="E27" s="54" t="s">
        <v>39</v>
      </c>
      <c r="F27" s="378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</row>
    <row r="28" spans="1:19" s="385" customFormat="1" ht="20.25" customHeight="1" x14ac:dyDescent="0.3">
      <c r="A28" s="54"/>
      <c r="B28" s="55" t="s">
        <v>3</v>
      </c>
      <c r="C28" s="55" t="s">
        <v>462</v>
      </c>
      <c r="D28" s="377"/>
      <c r="E28" s="54"/>
      <c r="F28" s="378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</row>
    <row r="29" spans="1:19" s="385" customFormat="1" ht="20.25" customHeight="1" x14ac:dyDescent="0.3">
      <c r="A29" s="54"/>
      <c r="B29" s="55"/>
      <c r="C29" s="55" t="s">
        <v>39</v>
      </c>
      <c r="D29" s="377"/>
      <c r="E29" s="54"/>
      <c r="F29" s="378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6"/>
    </row>
    <row r="30" spans="1:19" s="385" customFormat="1" ht="20.25" customHeight="1" x14ac:dyDescent="0.3">
      <c r="A30" s="68">
        <v>4</v>
      </c>
      <c r="B30" s="72" t="s">
        <v>449</v>
      </c>
      <c r="C30" s="389" t="s">
        <v>450</v>
      </c>
      <c r="D30" s="393">
        <v>556250</v>
      </c>
      <c r="E30" s="68" t="s">
        <v>463</v>
      </c>
      <c r="F30" s="387" t="s">
        <v>434</v>
      </c>
      <c r="G30" s="392"/>
      <c r="H30" s="388"/>
      <c r="I30" s="392"/>
      <c r="J30" s="388"/>
      <c r="K30" s="392"/>
      <c r="L30" s="388"/>
      <c r="M30" s="392"/>
      <c r="N30" s="388"/>
      <c r="O30" s="392"/>
      <c r="P30" s="388"/>
      <c r="Q30" s="392"/>
      <c r="R30" s="392"/>
      <c r="S30" s="54" t="s">
        <v>36</v>
      </c>
    </row>
    <row r="31" spans="1:19" s="385" customFormat="1" ht="20.25" customHeight="1" x14ac:dyDescent="0.3">
      <c r="A31" s="54"/>
      <c r="B31" s="46" t="s">
        <v>452</v>
      </c>
      <c r="C31" s="55" t="s">
        <v>453</v>
      </c>
      <c r="D31" s="49"/>
      <c r="E31" s="54" t="s">
        <v>246</v>
      </c>
      <c r="F31" s="51"/>
      <c r="G31" s="384"/>
      <c r="I31" s="384"/>
      <c r="K31" s="384"/>
      <c r="M31" s="384"/>
      <c r="O31" s="384"/>
      <c r="Q31" s="384"/>
      <c r="R31" s="384"/>
      <c r="S31" s="54">
        <v>2568</v>
      </c>
    </row>
    <row r="32" spans="1:19" s="385" customFormat="1" ht="20.25" customHeight="1" x14ac:dyDescent="0.3">
      <c r="A32" s="54"/>
      <c r="B32" s="46" t="s">
        <v>464</v>
      </c>
      <c r="C32" s="55" t="s">
        <v>465</v>
      </c>
      <c r="D32" s="49"/>
      <c r="E32" s="54"/>
      <c r="F32" s="51"/>
      <c r="G32" s="384"/>
      <c r="I32" s="384"/>
      <c r="K32" s="384"/>
      <c r="M32" s="384"/>
      <c r="O32" s="384"/>
      <c r="Q32" s="384"/>
      <c r="R32" s="384"/>
      <c r="S32" s="384"/>
    </row>
    <row r="33" spans="1:103" s="385" customFormat="1" ht="20.25" customHeight="1" x14ac:dyDescent="0.3">
      <c r="A33" s="54"/>
      <c r="B33" s="46" t="s">
        <v>3</v>
      </c>
      <c r="C33" s="55" t="s">
        <v>466</v>
      </c>
      <c r="D33" s="49"/>
      <c r="E33" s="54"/>
      <c r="F33" s="51"/>
      <c r="G33" s="384"/>
      <c r="I33" s="384"/>
      <c r="K33" s="384"/>
      <c r="M33" s="384"/>
      <c r="O33" s="384"/>
      <c r="Q33" s="384"/>
      <c r="R33" s="384"/>
      <c r="S33" s="384"/>
    </row>
    <row r="34" spans="1:103" s="385" customFormat="1" ht="20.25" customHeight="1" x14ac:dyDescent="0.3">
      <c r="A34" s="54"/>
      <c r="B34" s="46" t="s">
        <v>248</v>
      </c>
      <c r="C34" s="55" t="s">
        <v>467</v>
      </c>
      <c r="D34" s="49"/>
      <c r="E34" s="54"/>
      <c r="F34" s="51"/>
      <c r="G34" s="384"/>
      <c r="I34" s="384"/>
      <c r="K34" s="384"/>
      <c r="M34" s="384"/>
      <c r="O34" s="384"/>
      <c r="Q34" s="384"/>
      <c r="R34" s="384"/>
      <c r="S34" s="384"/>
    </row>
    <row r="35" spans="1:103" s="385" customFormat="1" ht="20.25" customHeight="1" x14ac:dyDescent="0.3">
      <c r="A35" s="59"/>
      <c r="B35" s="60"/>
      <c r="C35" s="60" t="s">
        <v>468</v>
      </c>
      <c r="D35" s="133"/>
      <c r="E35" s="59"/>
      <c r="F35" s="394"/>
      <c r="G35" s="386"/>
      <c r="H35" s="395"/>
      <c r="I35" s="386"/>
      <c r="J35" s="395"/>
      <c r="K35" s="386"/>
      <c r="L35" s="395"/>
      <c r="M35" s="386"/>
      <c r="N35" s="395"/>
      <c r="O35" s="386"/>
      <c r="P35" s="395"/>
      <c r="Q35" s="386"/>
      <c r="R35" s="386"/>
      <c r="S35" s="386"/>
    </row>
    <row r="36" spans="1:103" s="385" customFormat="1" ht="20.25" customHeight="1" x14ac:dyDescent="0.3">
      <c r="A36" s="50"/>
      <c r="B36" s="46"/>
      <c r="C36" s="46"/>
      <c r="D36" s="49"/>
      <c r="E36" s="50"/>
      <c r="F36" s="51"/>
    </row>
    <row r="37" spans="1:103" s="385" customFormat="1" ht="20.25" customHeight="1" x14ac:dyDescent="0.3">
      <c r="A37" s="50"/>
      <c r="B37" s="46"/>
      <c r="C37" s="46"/>
      <c r="D37" s="49"/>
      <c r="E37" s="50"/>
      <c r="F37" s="51"/>
    </row>
    <row r="38" spans="1:103" s="385" customFormat="1" ht="20.25" customHeight="1" x14ac:dyDescent="0.3">
      <c r="A38" s="50"/>
      <c r="B38" s="46"/>
      <c r="C38" s="46"/>
      <c r="D38" s="49"/>
      <c r="E38" s="50"/>
      <c r="F38" s="51"/>
    </row>
    <row r="39" spans="1:103" s="385" customFormat="1" ht="20.25" customHeight="1" x14ac:dyDescent="0.3">
      <c r="A39" s="50"/>
      <c r="B39" s="46"/>
      <c r="C39" s="46"/>
      <c r="D39" s="49"/>
      <c r="E39" s="50"/>
      <c r="F39" s="51"/>
    </row>
    <row r="40" spans="1:103" s="385" customFormat="1" ht="20.25" customHeight="1" x14ac:dyDescent="0.3">
      <c r="A40" s="54">
        <v>5</v>
      </c>
      <c r="B40" s="55" t="s">
        <v>469</v>
      </c>
      <c r="C40" s="55" t="s">
        <v>470</v>
      </c>
      <c r="D40" s="396">
        <v>3603000</v>
      </c>
      <c r="E40" s="378" t="s">
        <v>471</v>
      </c>
      <c r="F40" s="378" t="s">
        <v>434</v>
      </c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54" t="s">
        <v>36</v>
      </c>
    </row>
    <row r="41" spans="1:103" s="385" customFormat="1" ht="20.25" customHeight="1" x14ac:dyDescent="0.3">
      <c r="A41" s="54"/>
      <c r="B41" s="55"/>
      <c r="C41" s="55" t="s">
        <v>472</v>
      </c>
      <c r="D41" s="396"/>
      <c r="E41" s="378" t="s">
        <v>246</v>
      </c>
      <c r="F41" s="397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54">
        <v>2568</v>
      </c>
    </row>
    <row r="42" spans="1:103" s="395" customFormat="1" ht="20.25" customHeight="1" x14ac:dyDescent="0.3">
      <c r="A42" s="54"/>
      <c r="B42" s="55"/>
      <c r="C42" s="57" t="s">
        <v>473</v>
      </c>
      <c r="D42" s="398"/>
      <c r="E42" s="399" t="s">
        <v>474</v>
      </c>
      <c r="F42" s="399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384"/>
      <c r="S42" s="384"/>
      <c r="T42" s="385"/>
      <c r="U42" s="385"/>
      <c r="V42" s="385"/>
      <c r="W42" s="385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5"/>
      <c r="AJ42" s="385"/>
      <c r="AK42" s="385"/>
      <c r="AL42" s="385"/>
      <c r="AM42" s="385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385"/>
      <c r="BD42" s="385"/>
      <c r="BE42" s="385"/>
      <c r="BF42" s="385"/>
      <c r="BG42" s="385"/>
      <c r="BH42" s="385"/>
      <c r="BI42" s="385"/>
      <c r="BJ42" s="385"/>
      <c r="BK42" s="385"/>
      <c r="BL42" s="385"/>
      <c r="BM42" s="385"/>
      <c r="BN42" s="385"/>
      <c r="BO42" s="385"/>
      <c r="BP42" s="385"/>
      <c r="BQ42" s="385"/>
      <c r="BR42" s="385"/>
      <c r="BS42" s="385"/>
      <c r="BT42" s="385"/>
      <c r="BU42" s="385"/>
      <c r="BV42" s="385"/>
      <c r="BW42" s="385"/>
      <c r="BX42" s="385"/>
      <c r="BY42" s="385"/>
      <c r="BZ42" s="385"/>
      <c r="CA42" s="385"/>
      <c r="CB42" s="385"/>
      <c r="CC42" s="385"/>
      <c r="CD42" s="385"/>
      <c r="CE42" s="385"/>
      <c r="CF42" s="385"/>
      <c r="CG42" s="385"/>
      <c r="CH42" s="385"/>
      <c r="CI42" s="385"/>
      <c r="CJ42" s="385"/>
      <c r="CK42" s="385"/>
      <c r="CL42" s="385"/>
      <c r="CM42" s="385"/>
      <c r="CN42" s="385"/>
      <c r="CO42" s="385"/>
      <c r="CP42" s="385"/>
      <c r="CQ42" s="385"/>
      <c r="CR42" s="385"/>
      <c r="CS42" s="385"/>
      <c r="CT42" s="385"/>
      <c r="CU42" s="385"/>
      <c r="CV42" s="385"/>
      <c r="CW42" s="385"/>
      <c r="CX42" s="385"/>
      <c r="CY42" s="385"/>
    </row>
    <row r="43" spans="1:103" s="385" customFormat="1" ht="20.25" customHeight="1" x14ac:dyDescent="0.3">
      <c r="A43" s="54"/>
      <c r="B43" s="55"/>
      <c r="C43" s="55" t="s">
        <v>475</v>
      </c>
      <c r="D43" s="56"/>
      <c r="E43" s="378" t="s">
        <v>476</v>
      </c>
      <c r="F43" s="378"/>
      <c r="G43" s="384"/>
      <c r="H43" s="384"/>
      <c r="I43" s="384"/>
      <c r="J43" s="384"/>
      <c r="K43" s="401"/>
      <c r="L43" s="384"/>
      <c r="M43" s="384"/>
      <c r="N43" s="384"/>
      <c r="O43" s="384"/>
      <c r="P43" s="384"/>
      <c r="Q43" s="384"/>
      <c r="R43" s="384"/>
      <c r="S43" s="384"/>
    </row>
    <row r="44" spans="1:103" s="385" customFormat="1" ht="20.25" customHeight="1" x14ac:dyDescent="0.3">
      <c r="A44" s="54"/>
      <c r="B44" s="55"/>
      <c r="C44" s="55" t="s">
        <v>470</v>
      </c>
      <c r="D44" s="56"/>
      <c r="E44" s="378" t="s">
        <v>477</v>
      </c>
      <c r="F44" s="378"/>
      <c r="G44" s="384"/>
      <c r="H44" s="384"/>
      <c r="I44" s="384"/>
      <c r="J44" s="400"/>
      <c r="K44" s="384"/>
      <c r="L44" s="384"/>
      <c r="M44" s="384"/>
      <c r="N44" s="384"/>
      <c r="O44" s="384"/>
      <c r="P44" s="384"/>
      <c r="Q44" s="384"/>
      <c r="R44" s="384"/>
      <c r="S44" s="384"/>
    </row>
    <row r="45" spans="1:103" s="385" customFormat="1" ht="20.25" customHeight="1" x14ac:dyDescent="0.3">
      <c r="A45" s="54"/>
      <c r="B45" s="55"/>
      <c r="C45" s="402" t="s">
        <v>478</v>
      </c>
      <c r="D45" s="56"/>
      <c r="E45" s="378" t="s">
        <v>479</v>
      </c>
      <c r="F45" s="378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</row>
    <row r="46" spans="1:103" s="404" customFormat="1" ht="20.25" customHeight="1" x14ac:dyDescent="0.3">
      <c r="A46" s="55"/>
      <c r="B46" s="55"/>
      <c r="C46" s="402" t="s">
        <v>39</v>
      </c>
      <c r="D46" s="403"/>
      <c r="E46" s="55" t="s">
        <v>480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</row>
    <row r="47" spans="1:103" s="404" customFormat="1" ht="20.25" customHeight="1" x14ac:dyDescent="0.3">
      <c r="A47" s="55"/>
      <c r="B47" s="55"/>
      <c r="C47" s="402"/>
      <c r="D47" s="405"/>
      <c r="E47" s="55" t="s">
        <v>481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</row>
    <row r="48" spans="1:103" s="404" customFormat="1" ht="20.25" customHeight="1" x14ac:dyDescent="0.3">
      <c r="A48" s="55"/>
      <c r="B48" s="55"/>
      <c r="C48" s="402"/>
      <c r="D48" s="56"/>
      <c r="E48" s="55" t="s">
        <v>39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6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</row>
    <row r="49" spans="1:103" s="404" customFormat="1" ht="20.25" customHeight="1" x14ac:dyDescent="0.3">
      <c r="A49" s="68">
        <v>6</v>
      </c>
      <c r="B49" s="72" t="s">
        <v>482</v>
      </c>
      <c r="C49" s="64" t="s">
        <v>483</v>
      </c>
      <c r="D49" s="390">
        <v>30000</v>
      </c>
      <c r="E49" s="68" t="s">
        <v>34</v>
      </c>
      <c r="F49" s="68" t="s">
        <v>434</v>
      </c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379" t="s">
        <v>64</v>
      </c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</row>
    <row r="50" spans="1:103" s="404" customFormat="1" ht="20.25" customHeight="1" x14ac:dyDescent="0.3">
      <c r="A50" s="55"/>
      <c r="B50" s="406" t="s">
        <v>484</v>
      </c>
      <c r="C50" s="55" t="s">
        <v>485</v>
      </c>
      <c r="D50" s="56"/>
      <c r="E50" s="54" t="s">
        <v>39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4">
        <v>2568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</row>
    <row r="51" spans="1:103" s="404" customFormat="1" ht="20.25" customHeight="1" x14ac:dyDescent="0.3">
      <c r="A51" s="55"/>
      <c r="B51" s="55" t="s">
        <v>486</v>
      </c>
      <c r="C51" s="55" t="s">
        <v>487</v>
      </c>
      <c r="D51" s="56"/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</row>
    <row r="52" spans="1:103" s="404" customFormat="1" ht="20.25" customHeight="1" x14ac:dyDescent="0.3">
      <c r="A52" s="60"/>
      <c r="B52" s="62"/>
      <c r="C52" s="60" t="s">
        <v>488</v>
      </c>
      <c r="D52" s="61"/>
      <c r="E52" s="59"/>
      <c r="F52" s="60" t="s">
        <v>40</v>
      </c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</row>
    <row r="53" spans="1:103" s="404" customFormat="1" ht="20.25" customHeight="1" x14ac:dyDescent="0.3">
      <c r="A53" s="46"/>
      <c r="B53" s="46"/>
      <c r="C53" s="46"/>
      <c r="D53" s="49"/>
      <c r="E53" s="50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</row>
    <row r="54" spans="1:103" s="404" customFormat="1" ht="20.25" customHeight="1" x14ac:dyDescent="0.3">
      <c r="A54" s="46"/>
      <c r="B54" s="46"/>
      <c r="C54" s="46"/>
      <c r="D54" s="49"/>
      <c r="E54" s="50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</row>
    <row r="55" spans="1:103" s="404" customFormat="1" ht="20.25" customHeight="1" x14ac:dyDescent="0.3">
      <c r="A55" s="54">
        <v>7</v>
      </c>
      <c r="B55" s="55" t="s">
        <v>489</v>
      </c>
      <c r="C55" s="55" t="s">
        <v>490</v>
      </c>
      <c r="D55" s="377">
        <v>150000</v>
      </c>
      <c r="E55" s="54" t="s">
        <v>116</v>
      </c>
      <c r="F55" s="54" t="s">
        <v>434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68" t="s">
        <v>136</v>
      </c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</row>
    <row r="56" spans="1:103" s="404" customFormat="1" ht="20.25" customHeight="1" x14ac:dyDescent="0.3">
      <c r="A56" s="55"/>
      <c r="B56" s="55" t="s">
        <v>491</v>
      </c>
      <c r="C56" s="55" t="s">
        <v>492</v>
      </c>
      <c r="D56" s="377"/>
      <c r="E56" s="54" t="s">
        <v>39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4">
        <v>2568</v>
      </c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</row>
    <row r="57" spans="1:103" s="404" customFormat="1" ht="20.25" customHeight="1" x14ac:dyDescent="0.3">
      <c r="A57" s="55"/>
      <c r="B57" s="55"/>
      <c r="C57" s="55" t="s">
        <v>493</v>
      </c>
      <c r="D57" s="377"/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</row>
    <row r="58" spans="1:103" s="404" customFormat="1" ht="20.25" customHeight="1" x14ac:dyDescent="0.3">
      <c r="A58" s="55"/>
      <c r="B58" s="55"/>
      <c r="C58" s="55"/>
      <c r="D58" s="377"/>
      <c r="E58" s="54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</row>
    <row r="59" spans="1:103" s="404" customFormat="1" ht="20.25" customHeight="1" x14ac:dyDescent="0.3">
      <c r="A59" s="60"/>
      <c r="B59" s="60"/>
      <c r="C59" s="60"/>
      <c r="D59" s="381"/>
      <c r="E59" s="59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</row>
    <row r="60" spans="1:103" s="404" customFormat="1" ht="20.25" customHeight="1" x14ac:dyDescent="0.3">
      <c r="A60" s="68">
        <v>8</v>
      </c>
      <c r="B60" s="72" t="s">
        <v>494</v>
      </c>
      <c r="C60" s="407" t="s">
        <v>495</v>
      </c>
      <c r="D60" s="393">
        <v>30000</v>
      </c>
      <c r="E60" s="64" t="s">
        <v>480</v>
      </c>
      <c r="F60" s="72" t="s">
        <v>434</v>
      </c>
      <c r="G60" s="64"/>
      <c r="H60" s="72"/>
      <c r="I60" s="64"/>
      <c r="J60" s="72"/>
      <c r="K60" s="64"/>
      <c r="L60" s="72"/>
      <c r="M60" s="64"/>
      <c r="N60" s="72"/>
      <c r="O60" s="64"/>
      <c r="P60" s="72"/>
      <c r="Q60" s="64"/>
      <c r="R60" s="64"/>
      <c r="S60" s="54" t="s">
        <v>70</v>
      </c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</row>
    <row r="61" spans="1:103" s="404" customFormat="1" ht="20.25" customHeight="1" x14ac:dyDescent="0.3">
      <c r="A61" s="55"/>
      <c r="B61" s="46" t="s">
        <v>496</v>
      </c>
      <c r="C61" s="157" t="s">
        <v>497</v>
      </c>
      <c r="D61" s="408"/>
      <c r="E61" s="55" t="s">
        <v>481</v>
      </c>
      <c r="F61" s="46"/>
      <c r="G61" s="55"/>
      <c r="H61" s="46"/>
      <c r="I61" s="55"/>
      <c r="J61" s="46"/>
      <c r="K61" s="55"/>
      <c r="L61" s="46"/>
      <c r="M61" s="55"/>
      <c r="N61" s="46"/>
      <c r="O61" s="55"/>
      <c r="P61" s="46"/>
      <c r="Q61" s="55"/>
      <c r="R61" s="55"/>
      <c r="S61" s="54">
        <v>2568</v>
      </c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</row>
    <row r="62" spans="1:103" s="404" customFormat="1" ht="20.25" customHeight="1" x14ac:dyDescent="0.3">
      <c r="A62" s="55"/>
      <c r="B62" s="46" t="s">
        <v>498</v>
      </c>
      <c r="C62" s="157" t="s">
        <v>499</v>
      </c>
      <c r="D62" s="408"/>
      <c r="E62" s="55" t="s">
        <v>39</v>
      </c>
      <c r="F62" s="46"/>
      <c r="G62" s="55"/>
      <c r="H62" s="46"/>
      <c r="I62" s="55"/>
      <c r="J62" s="46"/>
      <c r="K62" s="55"/>
      <c r="L62" s="46"/>
      <c r="M62" s="55"/>
      <c r="N62" s="46"/>
      <c r="O62" s="55"/>
      <c r="P62" s="46"/>
      <c r="Q62" s="55"/>
      <c r="R62" s="55"/>
      <c r="S62" s="55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</row>
    <row r="63" spans="1:103" s="404" customFormat="1" ht="20.25" customHeight="1" x14ac:dyDescent="0.3">
      <c r="A63" s="55"/>
      <c r="B63" s="55" t="s">
        <v>39</v>
      </c>
      <c r="C63" s="157"/>
      <c r="D63" s="408"/>
      <c r="E63" s="378"/>
      <c r="F63" s="46"/>
      <c r="G63" s="55"/>
      <c r="H63" s="46"/>
      <c r="I63" s="55"/>
      <c r="J63" s="46"/>
      <c r="K63" s="55"/>
      <c r="L63" s="46"/>
      <c r="M63" s="55"/>
      <c r="N63" s="46"/>
      <c r="O63" s="55"/>
      <c r="P63" s="46"/>
      <c r="Q63" s="55"/>
      <c r="R63" s="55"/>
      <c r="S63" s="55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</row>
    <row r="64" spans="1:103" s="404" customFormat="1" ht="20.25" customHeight="1" x14ac:dyDescent="0.3">
      <c r="A64" s="60"/>
      <c r="B64" s="62"/>
      <c r="C64" s="60"/>
      <c r="D64" s="409"/>
      <c r="E64" s="59"/>
      <c r="F64" s="62"/>
      <c r="G64" s="60"/>
      <c r="H64" s="62"/>
      <c r="I64" s="60"/>
      <c r="J64" s="62"/>
      <c r="K64" s="60"/>
      <c r="L64" s="62"/>
      <c r="M64" s="60"/>
      <c r="N64" s="62"/>
      <c r="O64" s="60"/>
      <c r="P64" s="62"/>
      <c r="Q64" s="60"/>
      <c r="R64" s="60"/>
      <c r="S64" s="60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</row>
    <row r="65" spans="1:103" s="404" customFormat="1" ht="20.25" customHeight="1" x14ac:dyDescent="0.3">
      <c r="A65" s="54">
        <v>9</v>
      </c>
      <c r="B65" s="46" t="s">
        <v>500</v>
      </c>
      <c r="C65" s="55" t="s">
        <v>501</v>
      </c>
      <c r="D65" s="408">
        <v>30000</v>
      </c>
      <c r="E65" s="64" t="s">
        <v>480</v>
      </c>
      <c r="F65" s="46" t="s">
        <v>434</v>
      </c>
      <c r="G65" s="55"/>
      <c r="H65" s="46"/>
      <c r="I65" s="55"/>
      <c r="J65" s="46"/>
      <c r="K65" s="55"/>
      <c r="L65" s="46"/>
      <c r="M65" s="55"/>
      <c r="N65" s="46"/>
      <c r="O65" s="55"/>
      <c r="P65" s="46"/>
      <c r="Q65" s="55"/>
      <c r="R65" s="55"/>
      <c r="S65" s="54" t="s">
        <v>70</v>
      </c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</row>
    <row r="66" spans="1:103" s="404" customFormat="1" ht="20.25" customHeight="1" x14ac:dyDescent="0.3">
      <c r="A66" s="55"/>
      <c r="B66" s="46" t="s">
        <v>502</v>
      </c>
      <c r="C66" s="55" t="s">
        <v>503</v>
      </c>
      <c r="D66" s="408"/>
      <c r="E66" s="55" t="s">
        <v>481</v>
      </c>
      <c r="F66" s="46"/>
      <c r="G66" s="55"/>
      <c r="H66" s="46"/>
      <c r="I66" s="55"/>
      <c r="J66" s="46"/>
      <c r="K66" s="55"/>
      <c r="L66" s="46"/>
      <c r="M66" s="55"/>
      <c r="N66" s="46"/>
      <c r="O66" s="55"/>
      <c r="P66" s="46"/>
      <c r="Q66" s="55"/>
      <c r="R66" s="55"/>
      <c r="S66" s="54">
        <v>2568</v>
      </c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</row>
    <row r="67" spans="1:103" s="404" customFormat="1" ht="20.25" customHeight="1" x14ac:dyDescent="0.3">
      <c r="A67" s="55"/>
      <c r="B67" s="46" t="s">
        <v>504</v>
      </c>
      <c r="C67" s="55" t="s">
        <v>505</v>
      </c>
      <c r="D67" s="408"/>
      <c r="E67" s="55" t="s">
        <v>39</v>
      </c>
      <c r="F67" s="46"/>
      <c r="G67" s="55"/>
      <c r="H67" s="46"/>
      <c r="I67" s="55"/>
      <c r="J67" s="46"/>
      <c r="K67" s="55"/>
      <c r="L67" s="46"/>
      <c r="M67" s="55"/>
      <c r="N67" s="46"/>
      <c r="O67" s="55"/>
      <c r="P67" s="46"/>
      <c r="Q67" s="55"/>
      <c r="R67" s="55"/>
      <c r="S67" s="55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</row>
    <row r="68" spans="1:103" s="404" customFormat="1" ht="20.25" customHeight="1" x14ac:dyDescent="0.3">
      <c r="A68" s="60"/>
      <c r="B68" s="62"/>
      <c r="C68" s="60"/>
      <c r="D68" s="409"/>
      <c r="E68" s="59"/>
      <c r="F68" s="62"/>
      <c r="G68" s="60"/>
      <c r="H68" s="62"/>
      <c r="I68" s="60"/>
      <c r="J68" s="62"/>
      <c r="K68" s="60"/>
      <c r="L68" s="62"/>
      <c r="M68" s="60"/>
      <c r="N68" s="62"/>
      <c r="O68" s="60"/>
      <c r="P68" s="62"/>
      <c r="Q68" s="60"/>
      <c r="R68" s="60"/>
      <c r="S68" s="60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</row>
    <row r="69" spans="1:103" s="404" customFormat="1" ht="20.25" customHeight="1" x14ac:dyDescent="0.3">
      <c r="A69" s="72"/>
      <c r="B69" s="72"/>
      <c r="C69" s="72"/>
      <c r="D69" s="393"/>
      <c r="E69" s="71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</row>
    <row r="70" spans="1:103" s="404" customFormat="1" ht="20.25" customHeight="1" x14ac:dyDescent="0.3">
      <c r="A70" s="68">
        <v>10</v>
      </c>
      <c r="B70" s="138" t="s">
        <v>506</v>
      </c>
      <c r="C70" s="139" t="s">
        <v>507</v>
      </c>
      <c r="D70" s="410">
        <v>30000</v>
      </c>
      <c r="E70" s="64" t="s">
        <v>480</v>
      </c>
      <c r="F70" s="68" t="s">
        <v>434</v>
      </c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68" t="s">
        <v>136</v>
      </c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</row>
    <row r="71" spans="1:103" s="404" customFormat="1" ht="20.25" customHeight="1" x14ac:dyDescent="0.3">
      <c r="A71" s="54"/>
      <c r="B71" s="143" t="s">
        <v>508</v>
      </c>
      <c r="C71" s="55" t="s">
        <v>498</v>
      </c>
      <c r="D71" s="411"/>
      <c r="E71" s="55" t="s">
        <v>481</v>
      </c>
      <c r="F71" s="55" t="s">
        <v>40</v>
      </c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54">
        <v>2568</v>
      </c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</row>
    <row r="72" spans="1:103" s="404" customFormat="1" ht="20.25" customHeight="1" x14ac:dyDescent="0.3">
      <c r="A72" s="55"/>
      <c r="B72" s="143" t="s">
        <v>39</v>
      </c>
      <c r="C72" s="55" t="s">
        <v>509</v>
      </c>
      <c r="D72" s="411"/>
      <c r="E72" s="55" t="s">
        <v>39</v>
      </c>
      <c r="F72" s="5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55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</row>
    <row r="73" spans="1:103" s="404" customFormat="1" ht="20.25" customHeight="1" x14ac:dyDescent="0.3">
      <c r="A73" s="55"/>
      <c r="B73" s="143"/>
      <c r="C73" s="55" t="s">
        <v>510</v>
      </c>
      <c r="D73" s="411"/>
      <c r="E73" s="54"/>
      <c r="F73" s="5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55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</row>
    <row r="74" spans="1:103" s="404" customFormat="1" ht="20.25" customHeight="1" x14ac:dyDescent="0.3">
      <c r="A74" s="60"/>
      <c r="B74" s="412"/>
      <c r="C74" s="60"/>
      <c r="D74" s="413"/>
      <c r="E74" s="59"/>
      <c r="F74" s="60"/>
      <c r="G74" s="414"/>
      <c r="H74" s="414"/>
      <c r="I74" s="414"/>
      <c r="J74" s="414"/>
      <c r="K74" s="414"/>
      <c r="L74" s="414"/>
      <c r="M74" s="414"/>
      <c r="N74" s="414"/>
      <c r="O74" s="414"/>
      <c r="P74" s="414"/>
      <c r="Q74" s="414"/>
      <c r="R74" s="414"/>
      <c r="S74" s="60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</row>
    <row r="75" spans="1:103" s="404" customFormat="1" ht="20.25" customHeight="1" x14ac:dyDescent="0.3">
      <c r="A75" s="54">
        <v>11</v>
      </c>
      <c r="B75" s="55" t="s">
        <v>511</v>
      </c>
      <c r="C75" s="55" t="s">
        <v>512</v>
      </c>
      <c r="D75" s="377">
        <v>7590000</v>
      </c>
      <c r="E75" s="54" t="s">
        <v>513</v>
      </c>
      <c r="F75" s="55" t="s">
        <v>434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4" t="s">
        <v>36</v>
      </c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</row>
    <row r="76" spans="1:103" s="404" customFormat="1" ht="20.25" customHeight="1" x14ac:dyDescent="0.3">
      <c r="A76" s="55"/>
      <c r="B76" s="55" t="s">
        <v>514</v>
      </c>
      <c r="C76" s="55" t="s">
        <v>515</v>
      </c>
      <c r="D76" s="415"/>
      <c r="E76" s="54" t="s">
        <v>246</v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4">
        <v>2568</v>
      </c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</row>
    <row r="77" spans="1:103" s="404" customFormat="1" ht="20.25" customHeight="1" x14ac:dyDescent="0.3">
      <c r="A77" s="55"/>
      <c r="B77" s="55" t="s">
        <v>516</v>
      </c>
      <c r="C77" s="55" t="s">
        <v>473</v>
      </c>
      <c r="D77" s="377"/>
      <c r="E77" s="54" t="s">
        <v>517</v>
      </c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</row>
    <row r="78" spans="1:103" s="404" customFormat="1" ht="20.25" customHeight="1" x14ac:dyDescent="0.3">
      <c r="A78" s="55"/>
      <c r="B78" s="55" t="s">
        <v>518</v>
      </c>
      <c r="C78" s="55" t="s">
        <v>519</v>
      </c>
      <c r="D78" s="377"/>
      <c r="E78" s="54" t="s">
        <v>520</v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</row>
    <row r="79" spans="1:103" s="404" customFormat="1" ht="20.25" customHeight="1" x14ac:dyDescent="0.3">
      <c r="A79" s="55"/>
      <c r="B79" s="55" t="s">
        <v>339</v>
      </c>
      <c r="C79" s="55" t="s">
        <v>521</v>
      </c>
      <c r="D79" s="377"/>
      <c r="E79" s="54" t="s">
        <v>522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</row>
    <row r="80" spans="1:103" s="404" customFormat="1" ht="20.25" customHeight="1" x14ac:dyDescent="0.3">
      <c r="A80" s="55"/>
      <c r="B80" s="55"/>
      <c r="C80" s="383" t="s">
        <v>523</v>
      </c>
      <c r="D80" s="377"/>
      <c r="E80" s="54" t="s">
        <v>524</v>
      </c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</row>
    <row r="81" spans="1:103" s="404" customFormat="1" ht="20.25" customHeight="1" x14ac:dyDescent="0.3">
      <c r="A81" s="55"/>
      <c r="B81" s="55"/>
      <c r="C81" s="383" t="s">
        <v>525</v>
      </c>
      <c r="D81" s="377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</row>
    <row r="82" spans="1:103" s="404" customFormat="1" ht="20.25" customHeight="1" x14ac:dyDescent="0.3">
      <c r="A82" s="55"/>
      <c r="B82" s="55"/>
      <c r="C82" s="383" t="s">
        <v>526</v>
      </c>
      <c r="D82" s="377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</row>
    <row r="83" spans="1:103" s="404" customFormat="1" ht="20.25" customHeight="1" x14ac:dyDescent="0.3">
      <c r="A83" s="55"/>
      <c r="B83" s="55"/>
      <c r="C83" s="383" t="s">
        <v>527</v>
      </c>
      <c r="D83" s="377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</row>
    <row r="84" spans="1:103" s="404" customFormat="1" ht="20.25" customHeight="1" x14ac:dyDescent="0.3">
      <c r="A84" s="60"/>
      <c r="B84" s="60"/>
      <c r="C84" s="416" t="s">
        <v>528</v>
      </c>
      <c r="D84" s="381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</row>
    <row r="85" spans="1:103" s="404" customFormat="1" ht="20.25" customHeight="1" x14ac:dyDescent="0.3">
      <c r="A85" s="68">
        <v>12</v>
      </c>
      <c r="B85" s="64" t="s">
        <v>529</v>
      </c>
      <c r="C85" s="417" t="s">
        <v>530</v>
      </c>
      <c r="D85" s="390">
        <v>100000</v>
      </c>
      <c r="E85" s="64" t="s">
        <v>480</v>
      </c>
      <c r="F85" s="64" t="s">
        <v>434</v>
      </c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54" t="s">
        <v>165</v>
      </c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</row>
    <row r="86" spans="1:103" s="404" customFormat="1" ht="20.25" customHeight="1" x14ac:dyDescent="0.3">
      <c r="A86" s="55"/>
      <c r="B86" s="55" t="s">
        <v>531</v>
      </c>
      <c r="C86" s="417" t="s">
        <v>532</v>
      </c>
      <c r="D86" s="56"/>
      <c r="E86" s="55" t="s">
        <v>481</v>
      </c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4">
        <v>2568</v>
      </c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</row>
    <row r="87" spans="1:103" s="404" customFormat="1" ht="20.25" customHeight="1" x14ac:dyDescent="0.3">
      <c r="A87" s="55"/>
      <c r="B87" s="55"/>
      <c r="C87" s="417" t="s">
        <v>498</v>
      </c>
      <c r="D87" s="56"/>
      <c r="E87" s="55" t="s">
        <v>39</v>
      </c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</row>
    <row r="88" spans="1:103" s="404" customFormat="1" ht="20.25" customHeight="1" x14ac:dyDescent="0.3">
      <c r="A88" s="55"/>
      <c r="B88" s="55"/>
      <c r="C88" s="417" t="s">
        <v>39</v>
      </c>
      <c r="D88" s="5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</row>
    <row r="89" spans="1:103" s="404" customFormat="1" ht="20.25" customHeight="1" x14ac:dyDescent="0.3">
      <c r="A89" s="55"/>
      <c r="B89" s="55"/>
      <c r="C89" s="417"/>
      <c r="D89" s="5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60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</row>
    <row r="90" spans="1:103" s="404" customFormat="1" ht="20.25" customHeight="1" x14ac:dyDescent="0.3">
      <c r="A90" s="68">
        <v>13</v>
      </c>
      <c r="B90" s="64" t="s">
        <v>533</v>
      </c>
      <c r="C90" s="389" t="s">
        <v>534</v>
      </c>
      <c r="D90" s="390">
        <v>100000</v>
      </c>
      <c r="E90" s="64" t="s">
        <v>480</v>
      </c>
      <c r="F90" s="64" t="s">
        <v>434</v>
      </c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54" t="s">
        <v>136</v>
      </c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</row>
    <row r="91" spans="1:103" s="404" customFormat="1" ht="20.25" customHeight="1" x14ac:dyDescent="0.3">
      <c r="A91" s="55"/>
      <c r="B91" s="55" t="s">
        <v>535</v>
      </c>
      <c r="C91" s="417" t="s">
        <v>536</v>
      </c>
      <c r="D91" s="56"/>
      <c r="E91" s="55" t="s">
        <v>481</v>
      </c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4">
        <v>2568</v>
      </c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</row>
    <row r="92" spans="1:103" s="404" customFormat="1" ht="20.25" customHeight="1" x14ac:dyDescent="0.3">
      <c r="A92" s="55"/>
      <c r="B92" s="55"/>
      <c r="C92" s="417" t="s">
        <v>537</v>
      </c>
      <c r="D92" s="56"/>
      <c r="E92" s="55" t="s">
        <v>39</v>
      </c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</row>
    <row r="93" spans="1:103" s="404" customFormat="1" ht="20.25" customHeight="1" x14ac:dyDescent="0.3">
      <c r="A93" s="55"/>
      <c r="B93" s="55"/>
      <c r="C93" s="417"/>
      <c r="D93" s="5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</row>
    <row r="94" spans="1:103" s="404" customFormat="1" ht="20.25" customHeight="1" x14ac:dyDescent="0.3">
      <c r="A94" s="55"/>
      <c r="B94" s="55"/>
      <c r="C94" s="417"/>
      <c r="D94" s="5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60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</row>
    <row r="95" spans="1:103" s="404" customFormat="1" ht="20.25" customHeight="1" x14ac:dyDescent="0.3">
      <c r="A95" s="74"/>
      <c r="B95" s="418"/>
      <c r="C95" s="419" t="s">
        <v>45</v>
      </c>
      <c r="D95" s="77">
        <f>SUM(D90:D94,D85,D75,D70,D65,D60,D55,D49,D40,D30,D25,D15,D10)</f>
        <v>13291550</v>
      </c>
      <c r="E95" s="78" t="s">
        <v>538</v>
      </c>
      <c r="F95" s="149"/>
      <c r="G95" s="149" t="s">
        <v>538</v>
      </c>
      <c r="H95" s="149" t="s">
        <v>538</v>
      </c>
      <c r="I95" s="149" t="s">
        <v>538</v>
      </c>
      <c r="J95" s="149" t="s">
        <v>538</v>
      </c>
      <c r="K95" s="149" t="s">
        <v>538</v>
      </c>
      <c r="L95" s="149" t="s">
        <v>538</v>
      </c>
      <c r="M95" s="149" t="s">
        <v>538</v>
      </c>
      <c r="N95" s="149" t="s">
        <v>538</v>
      </c>
      <c r="O95" s="149" t="s">
        <v>538</v>
      </c>
      <c r="P95" s="149" t="s">
        <v>538</v>
      </c>
      <c r="Q95" s="149" t="s">
        <v>538</v>
      </c>
      <c r="R95" s="149" t="s">
        <v>538</v>
      </c>
      <c r="S95" s="149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</row>
    <row r="96" spans="1:103" s="213" customFormat="1" ht="20.25" customHeight="1" x14ac:dyDescent="0.3">
      <c r="A96" s="633" t="s">
        <v>1</v>
      </c>
      <c r="B96" s="633"/>
      <c r="C96" s="633"/>
      <c r="D96" s="633"/>
      <c r="E96" s="633"/>
      <c r="F96" s="633"/>
      <c r="G96" s="633"/>
      <c r="H96" s="633"/>
      <c r="I96" s="633"/>
      <c r="J96" s="633"/>
      <c r="K96" s="633"/>
      <c r="L96" s="633"/>
      <c r="M96" s="633"/>
      <c r="N96" s="633"/>
      <c r="O96" s="633"/>
      <c r="P96" s="633"/>
      <c r="Q96" s="633"/>
      <c r="R96" s="633"/>
    </row>
    <row r="97" spans="1:19" s="213" customFormat="1" ht="20.25" customHeight="1" x14ac:dyDescent="0.3">
      <c r="A97" s="633" t="s">
        <v>2</v>
      </c>
      <c r="B97" s="633"/>
      <c r="C97" s="633"/>
      <c r="D97" s="633"/>
      <c r="E97" s="633"/>
      <c r="F97" s="633"/>
      <c r="G97" s="633"/>
      <c r="H97" s="633"/>
      <c r="I97" s="633"/>
      <c r="J97" s="633"/>
      <c r="K97" s="633"/>
      <c r="L97" s="633"/>
      <c r="M97" s="633"/>
      <c r="N97" s="633"/>
      <c r="O97" s="633"/>
      <c r="P97" s="633"/>
      <c r="Q97" s="633"/>
      <c r="R97" s="633"/>
    </row>
    <row r="98" spans="1:19" s="213" customFormat="1" ht="20.25" customHeight="1" x14ac:dyDescent="0.3">
      <c r="A98" s="633" t="s">
        <v>3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633"/>
      <c r="P98" s="633"/>
      <c r="Q98" s="633"/>
      <c r="R98" s="633"/>
    </row>
    <row r="99" spans="1:19" s="213" customFormat="1" ht="20.25" customHeight="1" x14ac:dyDescent="0.3">
      <c r="A99" s="634" t="s">
        <v>434</v>
      </c>
      <c r="B99" s="634"/>
      <c r="C99" s="634"/>
      <c r="D99" s="634"/>
      <c r="E99" s="634"/>
      <c r="F99" s="634"/>
      <c r="G99" s="634"/>
      <c r="H99" s="634"/>
      <c r="I99" s="634"/>
      <c r="J99" s="634"/>
      <c r="K99" s="634"/>
      <c r="L99" s="634"/>
      <c r="M99" s="634"/>
      <c r="N99" s="634"/>
      <c r="O99" s="634"/>
      <c r="P99" s="634"/>
      <c r="Q99" s="634"/>
      <c r="R99" s="634"/>
    </row>
    <row r="100" spans="1:19" s="213" customFormat="1" ht="20.25" customHeight="1" x14ac:dyDescent="0.3">
      <c r="A100" s="213" t="s">
        <v>539</v>
      </c>
      <c r="D100" s="368"/>
      <c r="F100" s="213" t="s">
        <v>40</v>
      </c>
    </row>
    <row r="101" spans="1:19" s="213" customFormat="1" ht="20.25" customHeight="1" x14ac:dyDescent="0.3">
      <c r="A101" s="213" t="s">
        <v>540</v>
      </c>
      <c r="D101" s="368"/>
    </row>
    <row r="102" spans="1:19" s="213" customFormat="1" ht="20.25" customHeight="1" x14ac:dyDescent="0.3">
      <c r="A102" s="372" t="s">
        <v>541</v>
      </c>
      <c r="B102" s="264"/>
      <c r="C102" s="264"/>
      <c r="D102" s="220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</row>
    <row r="103" spans="1:19" s="213" customFormat="1" ht="8.25" customHeight="1" x14ac:dyDescent="0.3">
      <c r="A103" s="420"/>
      <c r="B103" s="421"/>
      <c r="C103" s="421"/>
      <c r="D103" s="225"/>
      <c r="E103" s="421"/>
      <c r="F103" s="421"/>
      <c r="G103" s="421"/>
      <c r="H103" s="421"/>
      <c r="I103" s="421"/>
      <c r="J103" s="421"/>
      <c r="K103" s="421"/>
      <c r="L103" s="421"/>
      <c r="M103" s="421"/>
      <c r="N103" s="421"/>
      <c r="O103" s="421"/>
      <c r="P103" s="421"/>
      <c r="Q103" s="421"/>
      <c r="R103" s="421"/>
    </row>
    <row r="104" spans="1:19" s="346" customFormat="1" ht="20.25" customHeight="1" x14ac:dyDescent="0.3">
      <c r="A104" s="624" t="s">
        <v>17</v>
      </c>
      <c r="B104" s="624" t="s">
        <v>437</v>
      </c>
      <c r="C104" s="370" t="s">
        <v>235</v>
      </c>
      <c r="D104" s="626" t="s">
        <v>438</v>
      </c>
      <c r="E104" s="370" t="s">
        <v>12</v>
      </c>
      <c r="F104" s="370" t="s">
        <v>13</v>
      </c>
      <c r="G104" s="628" t="s">
        <v>14</v>
      </c>
      <c r="H104" s="631"/>
      <c r="I104" s="632"/>
      <c r="J104" s="628" t="s">
        <v>15</v>
      </c>
      <c r="K104" s="631"/>
      <c r="L104" s="631"/>
      <c r="M104" s="631"/>
      <c r="N104" s="631"/>
      <c r="O104" s="631"/>
      <c r="P104" s="631"/>
      <c r="Q104" s="631"/>
      <c r="R104" s="632"/>
      <c r="S104" s="371" t="s">
        <v>16</v>
      </c>
    </row>
    <row r="105" spans="1:19" s="346" customFormat="1" ht="20.25" customHeight="1" x14ac:dyDescent="0.3">
      <c r="A105" s="625"/>
      <c r="B105" s="625"/>
      <c r="C105" s="373" t="s">
        <v>237</v>
      </c>
      <c r="D105" s="627"/>
      <c r="E105" s="373" t="s">
        <v>16</v>
      </c>
      <c r="F105" s="373" t="s">
        <v>439</v>
      </c>
      <c r="G105" s="374" t="s">
        <v>19</v>
      </c>
      <c r="H105" s="374" t="s">
        <v>20</v>
      </c>
      <c r="I105" s="374" t="s">
        <v>21</v>
      </c>
      <c r="J105" s="375" t="s">
        <v>22</v>
      </c>
      <c r="K105" s="375" t="s">
        <v>23</v>
      </c>
      <c r="L105" s="375" t="s">
        <v>24</v>
      </c>
      <c r="M105" s="375" t="s">
        <v>25</v>
      </c>
      <c r="N105" s="375" t="s">
        <v>26</v>
      </c>
      <c r="O105" s="375" t="s">
        <v>27</v>
      </c>
      <c r="P105" s="375" t="s">
        <v>28</v>
      </c>
      <c r="Q105" s="375" t="s">
        <v>29</v>
      </c>
      <c r="R105" s="374" t="s">
        <v>30</v>
      </c>
      <c r="S105" s="376" t="s">
        <v>31</v>
      </c>
    </row>
    <row r="106" spans="1:19" s="346" customFormat="1" ht="20.25" customHeight="1" x14ac:dyDescent="0.3">
      <c r="A106" s="145">
        <v>14</v>
      </c>
      <c r="B106" s="263" t="s">
        <v>542</v>
      </c>
      <c r="C106" s="422" t="s">
        <v>543</v>
      </c>
      <c r="D106" s="266">
        <v>150000</v>
      </c>
      <c r="E106" s="263" t="s">
        <v>544</v>
      </c>
      <c r="F106" s="263" t="s">
        <v>434</v>
      </c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39" t="s">
        <v>545</v>
      </c>
    </row>
    <row r="107" spans="1:19" s="346" customFormat="1" ht="20.25" customHeight="1" x14ac:dyDescent="0.3">
      <c r="A107" s="423"/>
      <c r="B107" s="423"/>
      <c r="C107" s="268" t="s">
        <v>546</v>
      </c>
      <c r="D107" s="266"/>
      <c r="E107" s="263" t="s">
        <v>34</v>
      </c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35">
        <v>2568</v>
      </c>
    </row>
    <row r="108" spans="1:19" s="346" customFormat="1" ht="20.25" customHeight="1" x14ac:dyDescent="0.3">
      <c r="A108" s="423"/>
      <c r="B108" s="423"/>
      <c r="C108" s="268" t="s">
        <v>248</v>
      </c>
      <c r="D108" s="266"/>
      <c r="E108" s="263" t="s">
        <v>39</v>
      </c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424"/>
    </row>
    <row r="109" spans="1:19" s="346" customFormat="1" ht="6.75" customHeight="1" x14ac:dyDescent="0.3">
      <c r="A109" s="423"/>
      <c r="B109" s="373"/>
      <c r="C109" s="425"/>
      <c r="D109" s="276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426"/>
    </row>
    <row r="110" spans="1:19" s="404" customFormat="1" ht="20.25" customHeight="1" x14ac:dyDescent="0.3">
      <c r="A110" s="68">
        <v>15</v>
      </c>
      <c r="B110" s="55" t="s">
        <v>547</v>
      </c>
      <c r="C110" s="55" t="s">
        <v>548</v>
      </c>
      <c r="D110" s="56">
        <v>190000</v>
      </c>
      <c r="E110" s="54" t="s">
        <v>34</v>
      </c>
      <c r="F110" s="54" t="s">
        <v>434</v>
      </c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54" t="s">
        <v>172</v>
      </c>
    </row>
    <row r="111" spans="1:19" s="404" customFormat="1" ht="20.25" customHeight="1" x14ac:dyDescent="0.3">
      <c r="A111" s="54"/>
      <c r="B111" s="55" t="s">
        <v>549</v>
      </c>
      <c r="C111" s="55" t="s">
        <v>550</v>
      </c>
      <c r="D111" s="427"/>
      <c r="E111" s="54" t="s">
        <v>39</v>
      </c>
      <c r="F111" s="54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54">
        <v>2567</v>
      </c>
    </row>
    <row r="112" spans="1:19" s="404" customFormat="1" ht="7.5" customHeight="1" x14ac:dyDescent="0.3">
      <c r="A112" s="59"/>
      <c r="B112" s="70"/>
      <c r="C112" s="60"/>
      <c r="D112" s="428"/>
      <c r="E112" s="59"/>
      <c r="F112" s="59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  <c r="R112" s="414"/>
      <c r="S112" s="60"/>
    </row>
    <row r="113" spans="1:105" s="404" customFormat="1" ht="20.25" customHeight="1" x14ac:dyDescent="0.3">
      <c r="A113" s="68">
        <v>16</v>
      </c>
      <c r="B113" s="57" t="s">
        <v>547</v>
      </c>
      <c r="C113" s="55" t="s">
        <v>551</v>
      </c>
      <c r="D113" s="56">
        <v>120000</v>
      </c>
      <c r="E113" s="54" t="s">
        <v>34</v>
      </c>
      <c r="F113" s="54" t="s">
        <v>434</v>
      </c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68" t="s">
        <v>136</v>
      </c>
    </row>
    <row r="114" spans="1:105" s="404" customFormat="1" ht="20.25" customHeight="1" x14ac:dyDescent="0.3">
      <c r="A114" s="54"/>
      <c r="B114" s="57" t="s">
        <v>552</v>
      </c>
      <c r="C114" s="55" t="s">
        <v>553</v>
      </c>
      <c r="D114" s="427"/>
      <c r="E114" s="54" t="s">
        <v>39</v>
      </c>
      <c r="F114" s="54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54">
        <v>2568</v>
      </c>
    </row>
    <row r="115" spans="1:105" s="404" customFormat="1" ht="20.25" customHeight="1" x14ac:dyDescent="0.3">
      <c r="A115" s="54"/>
      <c r="B115" s="57"/>
      <c r="C115" s="55" t="s">
        <v>554</v>
      </c>
      <c r="D115" s="429"/>
      <c r="E115" s="54"/>
      <c r="F115" s="54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55"/>
    </row>
    <row r="116" spans="1:105" s="404" customFormat="1" ht="20.25" customHeight="1" x14ac:dyDescent="0.3">
      <c r="A116" s="54"/>
      <c r="B116" s="57"/>
      <c r="C116" s="55" t="s">
        <v>555</v>
      </c>
      <c r="D116" s="429"/>
      <c r="E116" s="54"/>
      <c r="F116" s="54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55"/>
    </row>
    <row r="117" spans="1:105" s="404" customFormat="1" ht="20.25" customHeight="1" x14ac:dyDescent="0.3">
      <c r="A117" s="54"/>
      <c r="B117" s="57"/>
      <c r="C117" s="55" t="s">
        <v>556</v>
      </c>
      <c r="D117" s="429"/>
      <c r="E117" s="54"/>
      <c r="F117" s="54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55"/>
    </row>
    <row r="118" spans="1:105" s="404" customFormat="1" ht="6" customHeight="1" x14ac:dyDescent="0.3">
      <c r="A118" s="59"/>
      <c r="B118" s="60"/>
      <c r="C118" s="60"/>
      <c r="D118" s="428"/>
      <c r="E118" s="59"/>
      <c r="F118" s="59"/>
      <c r="G118" s="430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  <c r="R118" s="414"/>
      <c r="S118" s="60"/>
    </row>
    <row r="119" spans="1:105" s="404" customFormat="1" ht="20.25" customHeight="1" x14ac:dyDescent="0.3">
      <c r="A119" s="54">
        <v>17</v>
      </c>
      <c r="B119" s="57" t="s">
        <v>547</v>
      </c>
      <c r="C119" s="55" t="s">
        <v>557</v>
      </c>
      <c r="D119" s="56">
        <v>100000</v>
      </c>
      <c r="E119" s="54" t="s">
        <v>34</v>
      </c>
      <c r="F119" s="54" t="s">
        <v>434</v>
      </c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54" t="s">
        <v>99</v>
      </c>
    </row>
    <row r="120" spans="1:105" s="404" customFormat="1" ht="20.25" customHeight="1" x14ac:dyDescent="0.3">
      <c r="A120" s="54"/>
      <c r="B120" s="57" t="s">
        <v>558</v>
      </c>
      <c r="C120" s="55" t="s">
        <v>559</v>
      </c>
      <c r="D120" s="427"/>
      <c r="E120" s="54" t="s">
        <v>39</v>
      </c>
      <c r="F120" s="54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54">
        <v>2568</v>
      </c>
    </row>
    <row r="121" spans="1:105" s="404" customFormat="1" ht="20.25" customHeight="1" x14ac:dyDescent="0.3">
      <c r="A121" s="54"/>
      <c r="B121" s="57"/>
      <c r="C121" s="55" t="s">
        <v>560</v>
      </c>
      <c r="D121" s="429"/>
      <c r="E121" s="54"/>
      <c r="F121" s="54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55"/>
    </row>
    <row r="122" spans="1:105" s="404" customFormat="1" ht="6.75" customHeight="1" x14ac:dyDescent="0.3">
      <c r="A122" s="59"/>
      <c r="B122" s="70"/>
      <c r="C122" s="60"/>
      <c r="D122" s="428"/>
      <c r="E122" s="59"/>
      <c r="F122" s="59"/>
      <c r="G122" s="414"/>
      <c r="H122" s="414"/>
      <c r="I122" s="414"/>
      <c r="J122" s="414"/>
      <c r="K122" s="414"/>
      <c r="L122" s="414"/>
      <c r="M122" s="414"/>
      <c r="N122" s="414"/>
      <c r="O122" s="414"/>
      <c r="P122" s="414"/>
      <c r="Q122" s="414"/>
      <c r="R122" s="414"/>
      <c r="S122" s="60"/>
    </row>
    <row r="123" spans="1:105" s="404" customFormat="1" ht="20.25" customHeight="1" x14ac:dyDescent="0.3">
      <c r="A123" s="54">
        <v>18</v>
      </c>
      <c r="B123" s="57" t="s">
        <v>561</v>
      </c>
      <c r="C123" s="55" t="s">
        <v>562</v>
      </c>
      <c r="D123" s="56">
        <v>30000</v>
      </c>
      <c r="E123" s="54" t="s">
        <v>34</v>
      </c>
      <c r="F123" s="54" t="s">
        <v>434</v>
      </c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54" t="s">
        <v>545</v>
      </c>
    </row>
    <row r="124" spans="1:105" s="404" customFormat="1" ht="20.25" customHeight="1" x14ac:dyDescent="0.3">
      <c r="A124" s="54"/>
      <c r="B124" s="57" t="s">
        <v>563</v>
      </c>
      <c r="C124" s="55" t="s">
        <v>564</v>
      </c>
      <c r="D124" s="427"/>
      <c r="E124" s="54" t="s">
        <v>39</v>
      </c>
      <c r="F124" s="54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54">
        <v>2568</v>
      </c>
    </row>
    <row r="125" spans="1:105" s="404" customFormat="1" ht="6.75" customHeight="1" x14ac:dyDescent="0.3">
      <c r="A125" s="59"/>
      <c r="B125" s="70"/>
      <c r="C125" s="60"/>
      <c r="D125" s="428"/>
      <c r="E125" s="59"/>
      <c r="F125" s="59"/>
      <c r="G125" s="414"/>
      <c r="H125" s="414"/>
      <c r="I125" s="414"/>
      <c r="J125" s="414"/>
      <c r="K125" s="414"/>
      <c r="L125" s="414"/>
      <c r="M125" s="414"/>
      <c r="N125" s="414"/>
      <c r="O125" s="414"/>
      <c r="P125" s="414"/>
      <c r="Q125" s="414"/>
      <c r="R125" s="414"/>
      <c r="S125" s="60"/>
    </row>
    <row r="126" spans="1:105" s="213" customFormat="1" ht="19.5" customHeight="1" x14ac:dyDescent="0.3">
      <c r="A126" s="431"/>
      <c r="B126" s="432"/>
      <c r="C126" s="433" t="s">
        <v>45</v>
      </c>
      <c r="D126" s="434">
        <f>SUM(D123:D125,D119,D113,D110,D106)</f>
        <v>590000</v>
      </c>
      <c r="E126" s="253" t="s">
        <v>538</v>
      </c>
      <c r="F126" s="253"/>
      <c r="G126" s="435" t="s">
        <v>538</v>
      </c>
      <c r="H126" s="435" t="s">
        <v>538</v>
      </c>
      <c r="I126" s="435" t="s">
        <v>538</v>
      </c>
      <c r="J126" s="435" t="s">
        <v>538</v>
      </c>
      <c r="K126" s="435" t="s">
        <v>538</v>
      </c>
      <c r="L126" s="435" t="s">
        <v>538</v>
      </c>
      <c r="M126" s="435" t="s">
        <v>538</v>
      </c>
      <c r="N126" s="435" t="s">
        <v>538</v>
      </c>
      <c r="O126" s="435" t="s">
        <v>538</v>
      </c>
      <c r="P126" s="435" t="s">
        <v>538</v>
      </c>
      <c r="Q126" s="435" t="s">
        <v>538</v>
      </c>
      <c r="R126" s="435" t="s">
        <v>538</v>
      </c>
      <c r="S126" s="435"/>
    </row>
    <row r="127" spans="1:105" s="213" customFormat="1" ht="20.25" customHeight="1" x14ac:dyDescent="0.3">
      <c r="A127" s="621" t="s">
        <v>1</v>
      </c>
      <c r="B127" s="621"/>
      <c r="C127" s="621"/>
      <c r="D127" s="621"/>
      <c r="E127" s="621"/>
      <c r="F127" s="621"/>
      <c r="G127" s="621"/>
      <c r="H127" s="621"/>
      <c r="I127" s="621"/>
      <c r="J127" s="621"/>
      <c r="K127" s="621"/>
      <c r="L127" s="621"/>
      <c r="M127" s="621"/>
      <c r="N127" s="621"/>
      <c r="O127" s="621"/>
      <c r="P127" s="621"/>
      <c r="Q127" s="621"/>
      <c r="R127" s="621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64"/>
      <c r="BE127" s="264"/>
      <c r="BF127" s="264"/>
      <c r="BG127" s="264"/>
      <c r="BH127" s="264"/>
      <c r="BI127" s="264"/>
      <c r="BJ127" s="264"/>
      <c r="BK127" s="264"/>
      <c r="BL127" s="264"/>
      <c r="BM127" s="264"/>
      <c r="BN127" s="264"/>
      <c r="BO127" s="264"/>
      <c r="BP127" s="264"/>
      <c r="BQ127" s="264"/>
      <c r="BR127" s="264"/>
      <c r="BS127" s="264"/>
      <c r="BT127" s="264"/>
      <c r="BU127" s="264"/>
      <c r="BV127" s="264"/>
      <c r="BW127" s="264"/>
      <c r="BX127" s="264"/>
      <c r="BY127" s="264"/>
      <c r="BZ127" s="264"/>
      <c r="CA127" s="264"/>
      <c r="CB127" s="264"/>
      <c r="CC127" s="264"/>
      <c r="CD127" s="264"/>
      <c r="CE127" s="264"/>
      <c r="CF127" s="264"/>
      <c r="CG127" s="264"/>
      <c r="CH127" s="264"/>
      <c r="CI127" s="264"/>
      <c r="CJ127" s="264"/>
      <c r="CK127" s="264"/>
      <c r="CL127" s="264"/>
      <c r="CM127" s="264"/>
      <c r="CN127" s="264"/>
      <c r="CO127" s="264"/>
      <c r="CP127" s="264"/>
      <c r="CQ127" s="264"/>
      <c r="CR127" s="264"/>
      <c r="CS127" s="264"/>
      <c r="CT127" s="264"/>
      <c r="CU127" s="264"/>
      <c r="CV127" s="264"/>
      <c r="CW127" s="264"/>
      <c r="CX127" s="264"/>
      <c r="CY127" s="264"/>
      <c r="CZ127" s="264"/>
      <c r="DA127" s="264"/>
    </row>
    <row r="128" spans="1:105" s="213" customFormat="1" ht="20.25" customHeight="1" x14ac:dyDescent="0.3">
      <c r="A128" s="622" t="s">
        <v>2</v>
      </c>
      <c r="B128" s="622"/>
      <c r="C128" s="622"/>
      <c r="D128" s="622"/>
      <c r="E128" s="622"/>
      <c r="F128" s="622"/>
      <c r="G128" s="622"/>
      <c r="H128" s="622"/>
      <c r="I128" s="622"/>
      <c r="J128" s="622"/>
      <c r="K128" s="622"/>
      <c r="L128" s="622"/>
      <c r="M128" s="622"/>
      <c r="N128" s="622"/>
      <c r="O128" s="622"/>
      <c r="P128" s="622"/>
      <c r="Q128" s="622"/>
      <c r="R128" s="622"/>
      <c r="S128" s="215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64"/>
      <c r="BE128" s="264"/>
      <c r="BF128" s="264"/>
      <c r="BG128" s="264"/>
      <c r="BH128" s="264"/>
      <c r="BI128" s="264"/>
      <c r="BJ128" s="264"/>
      <c r="BK128" s="264"/>
      <c r="BL128" s="264"/>
      <c r="BM128" s="264"/>
      <c r="BN128" s="264"/>
      <c r="BO128" s="264"/>
      <c r="BP128" s="264"/>
      <c r="BQ128" s="264"/>
      <c r="BR128" s="264"/>
      <c r="BS128" s="264"/>
      <c r="BT128" s="264"/>
      <c r="BU128" s="264"/>
      <c r="BV128" s="264"/>
      <c r="BW128" s="264"/>
      <c r="BX128" s="264"/>
      <c r="BY128" s="264"/>
      <c r="BZ128" s="264"/>
      <c r="CA128" s="264"/>
      <c r="CB128" s="264"/>
      <c r="CC128" s="264"/>
      <c r="CD128" s="264"/>
      <c r="CE128" s="264"/>
      <c r="CF128" s="264"/>
      <c r="CG128" s="264"/>
      <c r="CH128" s="264"/>
      <c r="CI128" s="264"/>
      <c r="CJ128" s="264"/>
      <c r="CK128" s="264"/>
      <c r="CL128" s="264"/>
      <c r="CM128" s="264"/>
      <c r="CN128" s="264"/>
      <c r="CO128" s="264"/>
      <c r="CP128" s="264"/>
      <c r="CQ128" s="264"/>
      <c r="CR128" s="264"/>
      <c r="CS128" s="264"/>
      <c r="CT128" s="264"/>
      <c r="CU128" s="264"/>
      <c r="CV128" s="264"/>
      <c r="CW128" s="264"/>
      <c r="CX128" s="264"/>
      <c r="CY128" s="264"/>
      <c r="CZ128" s="264"/>
      <c r="DA128" s="264"/>
    </row>
    <row r="129" spans="1:105" s="213" customFormat="1" ht="20.25" customHeight="1" x14ac:dyDescent="0.3">
      <c r="A129" s="621" t="s">
        <v>3</v>
      </c>
      <c r="B129" s="621"/>
      <c r="C129" s="621"/>
      <c r="D129" s="621"/>
      <c r="E129" s="621"/>
      <c r="F129" s="621"/>
      <c r="G129" s="621"/>
      <c r="H129" s="621"/>
      <c r="I129" s="621"/>
      <c r="J129" s="621"/>
      <c r="K129" s="621"/>
      <c r="L129" s="621"/>
      <c r="M129" s="621"/>
      <c r="N129" s="621"/>
      <c r="O129" s="621"/>
      <c r="P129" s="621"/>
      <c r="Q129" s="621"/>
      <c r="R129" s="621"/>
      <c r="S129" s="215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4"/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D129" s="264"/>
      <c r="BE129" s="264"/>
      <c r="BF129" s="264"/>
      <c r="BG129" s="264"/>
      <c r="BH129" s="264"/>
      <c r="BI129" s="264"/>
      <c r="BJ129" s="264"/>
      <c r="BK129" s="264"/>
      <c r="BL129" s="264"/>
      <c r="BM129" s="264"/>
      <c r="BN129" s="264"/>
      <c r="BO129" s="264"/>
      <c r="BP129" s="264"/>
      <c r="BQ129" s="264"/>
      <c r="BR129" s="264"/>
      <c r="BS129" s="264"/>
      <c r="BT129" s="264"/>
      <c r="BU129" s="264"/>
      <c r="BV129" s="264"/>
      <c r="BW129" s="264"/>
      <c r="BX129" s="264"/>
      <c r="BY129" s="264"/>
      <c r="BZ129" s="264"/>
      <c r="CA129" s="264"/>
      <c r="CB129" s="264"/>
      <c r="CC129" s="264"/>
      <c r="CD129" s="264"/>
      <c r="CE129" s="264"/>
      <c r="CF129" s="264"/>
      <c r="CG129" s="264"/>
      <c r="CH129" s="264"/>
      <c r="CI129" s="264"/>
      <c r="CJ129" s="264"/>
      <c r="CK129" s="264"/>
      <c r="CL129" s="264"/>
      <c r="CM129" s="264"/>
      <c r="CN129" s="264"/>
      <c r="CO129" s="264"/>
      <c r="CP129" s="264"/>
      <c r="CQ129" s="264"/>
      <c r="CR129" s="264"/>
      <c r="CS129" s="264"/>
      <c r="CT129" s="264"/>
      <c r="CU129" s="264"/>
      <c r="CV129" s="264"/>
      <c r="CW129" s="264"/>
      <c r="CX129" s="264"/>
      <c r="CY129" s="264"/>
      <c r="CZ129" s="264"/>
      <c r="DA129" s="264"/>
    </row>
    <row r="130" spans="1:105" s="312" customFormat="1" ht="20.25" customHeight="1" x14ac:dyDescent="0.3">
      <c r="A130" s="634" t="s">
        <v>434</v>
      </c>
      <c r="B130" s="634"/>
      <c r="C130" s="634"/>
      <c r="D130" s="634"/>
      <c r="E130" s="634"/>
      <c r="F130" s="634"/>
      <c r="G130" s="634"/>
      <c r="H130" s="634"/>
      <c r="I130" s="634"/>
      <c r="J130" s="634"/>
      <c r="K130" s="634"/>
      <c r="L130" s="634"/>
      <c r="M130" s="634"/>
      <c r="N130" s="634"/>
      <c r="O130" s="634"/>
      <c r="P130" s="634"/>
      <c r="Q130" s="634"/>
      <c r="R130" s="634"/>
    </row>
    <row r="131" spans="1:105" s="312" customFormat="1" ht="20.25" customHeight="1" x14ac:dyDescent="0.3">
      <c r="A131" s="213" t="s">
        <v>565</v>
      </c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</row>
    <row r="132" spans="1:105" s="312" customFormat="1" ht="20.25" customHeight="1" x14ac:dyDescent="0.3">
      <c r="A132" s="213" t="s">
        <v>566</v>
      </c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</row>
    <row r="133" spans="1:105" s="312" customFormat="1" ht="20.25" customHeight="1" x14ac:dyDescent="0.3">
      <c r="A133" s="346" t="s">
        <v>436</v>
      </c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</row>
    <row r="134" spans="1:105" s="436" customFormat="1" ht="20.25" customHeight="1" x14ac:dyDescent="0.3">
      <c r="A134" s="624" t="s">
        <v>17</v>
      </c>
      <c r="B134" s="624" t="s">
        <v>437</v>
      </c>
      <c r="C134" s="370" t="s">
        <v>235</v>
      </c>
      <c r="D134" s="635" t="s">
        <v>438</v>
      </c>
      <c r="E134" s="370" t="s">
        <v>12</v>
      </c>
      <c r="F134" s="370" t="s">
        <v>13</v>
      </c>
      <c r="G134" s="628" t="s">
        <v>14</v>
      </c>
      <c r="H134" s="631"/>
      <c r="I134" s="632"/>
      <c r="J134" s="628" t="s">
        <v>15</v>
      </c>
      <c r="K134" s="631"/>
      <c r="L134" s="631"/>
      <c r="M134" s="631"/>
      <c r="N134" s="631"/>
      <c r="O134" s="631"/>
      <c r="P134" s="631"/>
      <c r="Q134" s="631"/>
      <c r="R134" s="632"/>
      <c r="S134" s="371" t="s">
        <v>16</v>
      </c>
    </row>
    <row r="135" spans="1:105" s="436" customFormat="1" ht="20.25" customHeight="1" x14ac:dyDescent="0.3">
      <c r="A135" s="625"/>
      <c r="B135" s="625"/>
      <c r="C135" s="373" t="s">
        <v>237</v>
      </c>
      <c r="D135" s="636"/>
      <c r="E135" s="373" t="s">
        <v>16</v>
      </c>
      <c r="F135" s="373" t="s">
        <v>439</v>
      </c>
      <c r="G135" s="374" t="s">
        <v>19</v>
      </c>
      <c r="H135" s="374" t="s">
        <v>20</v>
      </c>
      <c r="I135" s="374" t="s">
        <v>21</v>
      </c>
      <c r="J135" s="375" t="s">
        <v>22</v>
      </c>
      <c r="K135" s="375" t="s">
        <v>23</v>
      </c>
      <c r="L135" s="375" t="s">
        <v>24</v>
      </c>
      <c r="M135" s="375" t="s">
        <v>25</v>
      </c>
      <c r="N135" s="375" t="s">
        <v>26</v>
      </c>
      <c r="O135" s="375" t="s">
        <v>27</v>
      </c>
      <c r="P135" s="375" t="s">
        <v>28</v>
      </c>
      <c r="Q135" s="375" t="s">
        <v>29</v>
      </c>
      <c r="R135" s="374" t="s">
        <v>30</v>
      </c>
      <c r="S135" s="376" t="s">
        <v>31</v>
      </c>
    </row>
    <row r="136" spans="1:105" s="436" customFormat="1" ht="20.25" customHeight="1" x14ac:dyDescent="0.3">
      <c r="A136" s="68">
        <v>19</v>
      </c>
      <c r="B136" s="64" t="s">
        <v>74</v>
      </c>
      <c r="C136" s="328" t="s">
        <v>567</v>
      </c>
      <c r="D136" s="49">
        <v>69400</v>
      </c>
      <c r="E136" s="391" t="s">
        <v>434</v>
      </c>
      <c r="F136" s="46" t="s">
        <v>434</v>
      </c>
      <c r="G136" s="370"/>
      <c r="H136" s="437"/>
      <c r="I136" s="370"/>
      <c r="J136" s="437"/>
      <c r="K136" s="370"/>
      <c r="L136" s="437"/>
      <c r="M136" s="370"/>
      <c r="N136" s="437"/>
      <c r="O136" s="370"/>
      <c r="P136" s="437"/>
      <c r="Q136" s="370"/>
      <c r="R136" s="370"/>
      <c r="S136" s="239" t="s">
        <v>64</v>
      </c>
    </row>
    <row r="137" spans="1:105" s="436" customFormat="1" ht="20.25" customHeight="1" x14ac:dyDescent="0.3">
      <c r="A137" s="55"/>
      <c r="B137" s="55" t="s">
        <v>202</v>
      </c>
      <c r="C137" s="285" t="s">
        <v>568</v>
      </c>
      <c r="D137" s="438"/>
      <c r="E137" s="378" t="s">
        <v>246</v>
      </c>
      <c r="F137" s="439"/>
      <c r="G137" s="423"/>
      <c r="H137" s="439"/>
      <c r="I137" s="423"/>
      <c r="J137" s="439"/>
      <c r="K137" s="423"/>
      <c r="L137" s="439"/>
      <c r="M137" s="423"/>
      <c r="N137" s="439"/>
      <c r="O137" s="423"/>
      <c r="P137" s="439"/>
      <c r="Q137" s="423"/>
      <c r="R137" s="423"/>
      <c r="S137" s="235">
        <v>2568</v>
      </c>
    </row>
    <row r="138" spans="1:105" s="436" customFormat="1" ht="20.25" customHeight="1" x14ac:dyDescent="0.3">
      <c r="A138" s="55"/>
      <c r="B138" s="55"/>
      <c r="C138" s="285" t="s">
        <v>569</v>
      </c>
      <c r="D138" s="438"/>
      <c r="E138" s="378" t="s">
        <v>248</v>
      </c>
      <c r="F138" s="439"/>
      <c r="G138" s="423"/>
      <c r="H138" s="439"/>
      <c r="I138" s="423"/>
      <c r="J138" s="439"/>
      <c r="K138" s="423"/>
      <c r="L138" s="439"/>
      <c r="M138" s="423"/>
      <c r="N138" s="439"/>
      <c r="O138" s="423"/>
      <c r="P138" s="439"/>
      <c r="Q138" s="423"/>
      <c r="R138" s="423"/>
      <c r="S138" s="235"/>
    </row>
    <row r="139" spans="1:105" s="436" customFormat="1" ht="20.25" customHeight="1" x14ac:dyDescent="0.3">
      <c r="A139" s="55"/>
      <c r="B139" s="55"/>
      <c r="C139" s="285" t="s">
        <v>570</v>
      </c>
      <c r="D139" s="438"/>
      <c r="E139" s="378" t="s">
        <v>571</v>
      </c>
      <c r="F139" s="439"/>
      <c r="G139" s="423"/>
      <c r="H139" s="439"/>
      <c r="I139" s="423"/>
      <c r="J139" s="439"/>
      <c r="K139" s="423"/>
      <c r="L139" s="439"/>
      <c r="M139" s="423"/>
      <c r="N139" s="439"/>
      <c r="O139" s="423"/>
      <c r="P139" s="439"/>
      <c r="Q139" s="423"/>
      <c r="R139" s="423"/>
      <c r="S139" s="235"/>
    </row>
    <row r="140" spans="1:105" s="436" customFormat="1" ht="20.25" customHeight="1" x14ac:dyDescent="0.3">
      <c r="A140" s="55"/>
      <c r="B140" s="55"/>
      <c r="C140" s="285" t="s">
        <v>572</v>
      </c>
      <c r="D140" s="438"/>
      <c r="E140" s="378" t="s">
        <v>246</v>
      </c>
      <c r="F140" s="439"/>
      <c r="G140" s="423"/>
      <c r="H140" s="439"/>
      <c r="I140" s="423"/>
      <c r="J140" s="439"/>
      <c r="K140" s="423"/>
      <c r="L140" s="439"/>
      <c r="M140" s="423"/>
      <c r="N140" s="439"/>
      <c r="O140" s="423"/>
      <c r="P140" s="439"/>
      <c r="Q140" s="423"/>
      <c r="R140" s="423"/>
      <c r="S140" s="235"/>
    </row>
    <row r="141" spans="1:105" s="404" customFormat="1" ht="20.25" customHeight="1" x14ac:dyDescent="0.3">
      <c r="A141" s="54"/>
      <c r="B141" s="55"/>
      <c r="C141" s="440" t="s">
        <v>573</v>
      </c>
      <c r="D141" s="49"/>
      <c r="E141" s="378" t="s">
        <v>248</v>
      </c>
      <c r="F141" s="46"/>
      <c r="G141" s="55"/>
      <c r="H141" s="46"/>
      <c r="I141" s="55"/>
      <c r="J141" s="46"/>
      <c r="K141" s="55"/>
      <c r="L141" s="46"/>
      <c r="M141" s="55"/>
      <c r="N141" s="46"/>
      <c r="O141" s="55"/>
      <c r="P141" s="46"/>
      <c r="Q141" s="55"/>
      <c r="R141" s="55"/>
      <c r="S141" s="55"/>
    </row>
    <row r="142" spans="1:105" s="404" customFormat="1" ht="20.25" customHeight="1" x14ac:dyDescent="0.3">
      <c r="A142" s="55"/>
      <c r="B142" s="55"/>
      <c r="C142" s="440" t="s">
        <v>248</v>
      </c>
      <c r="D142" s="49"/>
      <c r="E142" s="378" t="s">
        <v>574</v>
      </c>
      <c r="F142" s="46"/>
      <c r="G142" s="55"/>
      <c r="H142" s="46"/>
      <c r="I142" s="55"/>
      <c r="J142" s="46"/>
      <c r="K142" s="55"/>
      <c r="L142" s="46"/>
      <c r="M142" s="55"/>
      <c r="N142" s="46"/>
      <c r="O142" s="55"/>
      <c r="P142" s="46"/>
      <c r="Q142" s="55"/>
      <c r="R142" s="55"/>
      <c r="S142" s="55"/>
    </row>
    <row r="143" spans="1:105" s="404" customFormat="1" ht="20.25" customHeight="1" x14ac:dyDescent="0.3">
      <c r="A143" s="55"/>
      <c r="B143" s="55"/>
      <c r="C143" s="55" t="s">
        <v>575</v>
      </c>
      <c r="D143" s="441"/>
      <c r="E143" s="378" t="s">
        <v>576</v>
      </c>
      <c r="F143" s="46"/>
      <c r="G143" s="55"/>
      <c r="H143" s="46"/>
      <c r="I143" s="55"/>
      <c r="J143" s="46"/>
      <c r="K143" s="55"/>
      <c r="L143" s="46"/>
      <c r="M143" s="55"/>
      <c r="N143" s="46"/>
      <c r="O143" s="55"/>
      <c r="P143" s="46"/>
      <c r="Q143" s="55"/>
      <c r="R143" s="55"/>
      <c r="S143" s="55"/>
    </row>
    <row r="144" spans="1:105" s="404" customFormat="1" ht="20.25" customHeight="1" x14ac:dyDescent="0.3">
      <c r="A144" s="55"/>
      <c r="B144" s="57"/>
      <c r="C144" s="55" t="s">
        <v>577</v>
      </c>
      <c r="D144" s="441"/>
      <c r="E144" s="378" t="s">
        <v>578</v>
      </c>
      <c r="F144" s="46"/>
      <c r="G144" s="55"/>
      <c r="H144" s="46"/>
      <c r="I144" s="55"/>
      <c r="J144" s="46"/>
      <c r="K144" s="55"/>
      <c r="L144" s="46"/>
      <c r="M144" s="55"/>
      <c r="N144" s="46"/>
      <c r="O144" s="55"/>
      <c r="P144" s="46"/>
      <c r="Q144" s="55"/>
      <c r="R144" s="55"/>
      <c r="S144" s="55"/>
    </row>
    <row r="145" spans="1:19" s="404" customFormat="1" ht="20.25" customHeight="1" x14ac:dyDescent="0.3">
      <c r="A145" s="55"/>
      <c r="B145" s="57"/>
      <c r="C145" s="55" t="s">
        <v>579</v>
      </c>
      <c r="D145" s="441"/>
      <c r="E145" s="378" t="s">
        <v>246</v>
      </c>
      <c r="F145" s="46"/>
      <c r="G145" s="55"/>
      <c r="H145" s="46"/>
      <c r="I145" s="55"/>
      <c r="J145" s="46"/>
      <c r="K145" s="55"/>
      <c r="L145" s="46"/>
      <c r="M145" s="55"/>
      <c r="N145" s="46"/>
      <c r="O145" s="55"/>
      <c r="P145" s="46"/>
      <c r="Q145" s="55"/>
      <c r="R145" s="55"/>
      <c r="S145" s="55"/>
    </row>
    <row r="146" spans="1:19" s="404" customFormat="1" ht="20.25" customHeight="1" x14ac:dyDescent="0.3">
      <c r="A146" s="55"/>
      <c r="B146" s="57"/>
      <c r="C146" s="55" t="s">
        <v>580</v>
      </c>
      <c r="D146" s="441"/>
      <c r="E146" s="378" t="s">
        <v>248</v>
      </c>
      <c r="F146" s="46"/>
      <c r="G146" s="55"/>
      <c r="H146" s="46"/>
      <c r="I146" s="55"/>
      <c r="J146" s="46"/>
      <c r="K146" s="55"/>
      <c r="L146" s="46"/>
      <c r="M146" s="55"/>
      <c r="N146" s="46"/>
      <c r="O146" s="55"/>
      <c r="P146" s="46"/>
      <c r="Q146" s="55"/>
      <c r="R146" s="55"/>
      <c r="S146" s="55"/>
    </row>
    <row r="147" spans="1:19" s="404" customFormat="1" ht="19.5" customHeight="1" x14ac:dyDescent="0.3">
      <c r="A147" s="55"/>
      <c r="B147" s="57"/>
      <c r="C147" s="285" t="s">
        <v>581</v>
      </c>
      <c r="D147" s="49"/>
      <c r="E147" s="55"/>
      <c r="F147" s="46"/>
      <c r="G147" s="55"/>
      <c r="H147" s="46"/>
      <c r="I147" s="55"/>
      <c r="J147" s="46"/>
      <c r="K147" s="55"/>
      <c r="L147" s="46"/>
      <c r="M147" s="55"/>
      <c r="N147" s="46"/>
      <c r="O147" s="55"/>
      <c r="P147" s="46"/>
      <c r="Q147" s="55"/>
      <c r="R147" s="55"/>
      <c r="S147" s="54"/>
    </row>
    <row r="148" spans="1:19" s="404" customFormat="1" ht="20.25" customHeight="1" x14ac:dyDescent="0.3">
      <c r="A148" s="55"/>
      <c r="B148" s="57"/>
      <c r="C148" s="285" t="s">
        <v>582</v>
      </c>
      <c r="D148" s="49"/>
      <c r="E148" s="378"/>
      <c r="F148" s="46"/>
      <c r="G148" s="55"/>
      <c r="H148" s="46"/>
      <c r="I148" s="55"/>
      <c r="J148" s="46"/>
      <c r="K148" s="55"/>
      <c r="L148" s="46"/>
      <c r="M148" s="55"/>
      <c r="N148" s="46"/>
      <c r="O148" s="55"/>
      <c r="P148" s="46"/>
      <c r="Q148" s="55"/>
      <c r="R148" s="55"/>
      <c r="S148" s="54"/>
    </row>
    <row r="149" spans="1:19" s="404" customFormat="1" ht="20.25" customHeight="1" x14ac:dyDescent="0.3">
      <c r="A149" s="55"/>
      <c r="B149" s="57"/>
      <c r="C149" s="285" t="s">
        <v>583</v>
      </c>
      <c r="D149" s="49"/>
      <c r="E149" s="378"/>
      <c r="F149" s="46"/>
      <c r="G149" s="55"/>
      <c r="H149" s="46"/>
      <c r="I149" s="55"/>
      <c r="J149" s="46"/>
      <c r="K149" s="55"/>
      <c r="L149" s="46"/>
      <c r="M149" s="55"/>
      <c r="N149" s="46"/>
      <c r="O149" s="55"/>
      <c r="P149" s="46"/>
      <c r="Q149" s="55"/>
      <c r="R149" s="55"/>
      <c r="S149" s="54"/>
    </row>
    <row r="150" spans="1:19" s="404" customFormat="1" ht="20.25" customHeight="1" x14ac:dyDescent="0.3">
      <c r="A150" s="60"/>
      <c r="B150" s="70"/>
      <c r="C150" s="314" t="s">
        <v>584</v>
      </c>
      <c r="D150" s="133"/>
      <c r="E150" s="382"/>
      <c r="F150" s="62"/>
      <c r="G150" s="60"/>
      <c r="H150" s="62"/>
      <c r="I150" s="60"/>
      <c r="J150" s="62"/>
      <c r="K150" s="60"/>
      <c r="L150" s="62"/>
      <c r="M150" s="60"/>
      <c r="N150" s="62"/>
      <c r="O150" s="60"/>
      <c r="P150" s="62"/>
      <c r="Q150" s="60"/>
      <c r="R150" s="60"/>
      <c r="S150" s="59"/>
    </row>
    <row r="151" spans="1:19" s="404" customFormat="1" ht="20.25" customHeight="1" x14ac:dyDescent="0.3">
      <c r="A151" s="46"/>
      <c r="B151" s="46"/>
      <c r="C151" s="264"/>
      <c r="D151" s="49"/>
      <c r="E151" s="51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</row>
    <row r="152" spans="1:19" s="404" customFormat="1" ht="18.95" customHeight="1" x14ac:dyDescent="0.3">
      <c r="A152" s="64">
        <v>20</v>
      </c>
      <c r="B152" s="64" t="s">
        <v>74</v>
      </c>
      <c r="C152" s="328" t="s">
        <v>585</v>
      </c>
      <c r="D152" s="73">
        <v>4000</v>
      </c>
      <c r="E152" s="391" t="s">
        <v>571</v>
      </c>
      <c r="F152" s="72"/>
      <c r="G152" s="64"/>
      <c r="H152" s="72"/>
      <c r="I152" s="64"/>
      <c r="J152" s="72"/>
      <c r="K152" s="64"/>
      <c r="L152" s="72"/>
      <c r="M152" s="64"/>
      <c r="N152" s="72"/>
      <c r="O152" s="64"/>
      <c r="P152" s="72"/>
      <c r="Q152" s="64"/>
      <c r="R152" s="64"/>
      <c r="S152" s="239" t="s">
        <v>70</v>
      </c>
    </row>
    <row r="153" spans="1:19" s="404" customFormat="1" ht="18.95" customHeight="1" x14ac:dyDescent="0.3">
      <c r="A153" s="55"/>
      <c r="B153" s="57" t="s">
        <v>586</v>
      </c>
      <c r="C153" s="285" t="s">
        <v>587</v>
      </c>
      <c r="D153" s="49"/>
      <c r="E153" s="378" t="s">
        <v>246</v>
      </c>
      <c r="F153" s="46"/>
      <c r="G153" s="55"/>
      <c r="H153" s="46"/>
      <c r="I153" s="55"/>
      <c r="J153" s="46"/>
      <c r="K153" s="55"/>
      <c r="L153" s="46"/>
      <c r="M153" s="55"/>
      <c r="N153" s="46"/>
      <c r="O153" s="55"/>
      <c r="P153" s="46"/>
      <c r="Q153" s="55"/>
      <c r="R153" s="55"/>
      <c r="S153" s="235">
        <v>2568</v>
      </c>
    </row>
    <row r="154" spans="1:19" s="404" customFormat="1" ht="18.95" customHeight="1" x14ac:dyDescent="0.3">
      <c r="A154" s="55"/>
      <c r="B154" s="57"/>
      <c r="C154" s="440" t="s">
        <v>573</v>
      </c>
      <c r="D154" s="49"/>
      <c r="E154" s="378" t="s">
        <v>248</v>
      </c>
      <c r="F154" s="46"/>
      <c r="G154" s="55"/>
      <c r="H154" s="46"/>
      <c r="I154" s="55"/>
      <c r="J154" s="46"/>
      <c r="K154" s="55"/>
      <c r="L154" s="46"/>
      <c r="M154" s="55"/>
      <c r="N154" s="46"/>
      <c r="O154" s="55"/>
      <c r="P154" s="46"/>
      <c r="Q154" s="55"/>
      <c r="R154" s="55"/>
      <c r="S154" s="55"/>
    </row>
    <row r="155" spans="1:19" s="404" customFormat="1" ht="18.95" customHeight="1" x14ac:dyDescent="0.3">
      <c r="A155" s="55"/>
      <c r="B155" s="57"/>
      <c r="C155" s="440" t="s">
        <v>248</v>
      </c>
      <c r="D155" s="49"/>
      <c r="E155" s="378" t="s">
        <v>576</v>
      </c>
      <c r="F155" s="46"/>
      <c r="G155" s="55"/>
      <c r="H155" s="46"/>
      <c r="I155" s="55"/>
      <c r="J155" s="46"/>
      <c r="K155" s="55"/>
      <c r="L155" s="46"/>
      <c r="M155" s="55"/>
      <c r="N155" s="46"/>
      <c r="O155" s="55"/>
      <c r="P155" s="46"/>
      <c r="Q155" s="55"/>
      <c r="R155" s="55"/>
      <c r="S155" s="55"/>
    </row>
    <row r="156" spans="1:19" s="404" customFormat="1" ht="18.95" customHeight="1" x14ac:dyDescent="0.3">
      <c r="A156" s="55"/>
      <c r="B156" s="57"/>
      <c r="C156" s="285" t="s">
        <v>588</v>
      </c>
      <c r="D156" s="49"/>
      <c r="E156" s="378" t="s">
        <v>578</v>
      </c>
      <c r="F156" s="46"/>
      <c r="G156" s="55"/>
      <c r="H156" s="46"/>
      <c r="I156" s="55"/>
      <c r="J156" s="46"/>
      <c r="K156" s="55"/>
      <c r="L156" s="46"/>
      <c r="M156" s="55"/>
      <c r="N156" s="46"/>
      <c r="O156" s="55"/>
      <c r="P156" s="46"/>
      <c r="Q156" s="55"/>
      <c r="R156" s="55"/>
      <c r="S156" s="55"/>
    </row>
    <row r="157" spans="1:19" s="404" customFormat="1" ht="18.95" customHeight="1" x14ac:dyDescent="0.3">
      <c r="A157" s="55"/>
      <c r="B157" s="57"/>
      <c r="C157" s="285" t="s">
        <v>589</v>
      </c>
      <c r="D157" s="49"/>
      <c r="E157" s="378" t="s">
        <v>246</v>
      </c>
      <c r="F157" s="46"/>
      <c r="G157" s="55"/>
      <c r="H157" s="46"/>
      <c r="I157" s="55"/>
      <c r="J157" s="46"/>
      <c r="K157" s="55"/>
      <c r="L157" s="46"/>
      <c r="M157" s="55"/>
      <c r="N157" s="46"/>
      <c r="O157" s="55"/>
      <c r="P157" s="46"/>
      <c r="Q157" s="55"/>
      <c r="R157" s="55"/>
      <c r="S157" s="55"/>
    </row>
    <row r="158" spans="1:19" s="404" customFormat="1" ht="18.95" customHeight="1" x14ac:dyDescent="0.3">
      <c r="A158" s="55"/>
      <c r="B158" s="57"/>
      <c r="C158" s="424" t="s">
        <v>590</v>
      </c>
      <c r="D158" s="49"/>
      <c r="E158" s="378" t="s">
        <v>248</v>
      </c>
      <c r="F158" s="46"/>
      <c r="G158" s="55"/>
      <c r="H158" s="46"/>
      <c r="I158" s="55"/>
      <c r="J158" s="46"/>
      <c r="K158" s="55"/>
      <c r="L158" s="46"/>
      <c r="M158" s="55"/>
      <c r="N158" s="46"/>
      <c r="O158" s="55"/>
      <c r="P158" s="46"/>
      <c r="Q158" s="55"/>
      <c r="R158" s="55"/>
      <c r="S158" s="55"/>
    </row>
    <row r="159" spans="1:19" s="404" customFormat="1" ht="18.95" customHeight="1" x14ac:dyDescent="0.3">
      <c r="A159" s="55"/>
      <c r="B159" s="57"/>
      <c r="C159" s="285" t="s">
        <v>588</v>
      </c>
      <c r="D159" s="49"/>
      <c r="E159" s="378"/>
      <c r="F159" s="46"/>
      <c r="G159" s="55"/>
      <c r="H159" s="46"/>
      <c r="I159" s="55"/>
      <c r="J159" s="46"/>
      <c r="K159" s="55"/>
      <c r="L159" s="46"/>
      <c r="M159" s="55"/>
      <c r="N159" s="46"/>
      <c r="O159" s="55"/>
      <c r="P159" s="46"/>
      <c r="Q159" s="55"/>
      <c r="R159" s="55"/>
      <c r="S159" s="55"/>
    </row>
    <row r="160" spans="1:19" s="404" customFormat="1" ht="18.95" customHeight="1" x14ac:dyDescent="0.3">
      <c r="A160" s="55"/>
      <c r="B160" s="57"/>
      <c r="C160" s="285" t="s">
        <v>589</v>
      </c>
      <c r="D160" s="49"/>
      <c r="E160" s="378"/>
      <c r="F160" s="46"/>
      <c r="G160" s="55"/>
      <c r="H160" s="46"/>
      <c r="I160" s="55"/>
      <c r="J160" s="46"/>
      <c r="K160" s="55"/>
      <c r="L160" s="46"/>
      <c r="M160" s="55"/>
      <c r="N160" s="46"/>
      <c r="O160" s="55"/>
      <c r="P160" s="46"/>
      <c r="Q160" s="55"/>
      <c r="R160" s="55"/>
      <c r="S160" s="55"/>
    </row>
    <row r="161" spans="1:19" s="404" customFormat="1" ht="18.95" customHeight="1" x14ac:dyDescent="0.3">
      <c r="A161" s="68">
        <v>21</v>
      </c>
      <c r="B161" s="64" t="s">
        <v>74</v>
      </c>
      <c r="C161" s="328" t="s">
        <v>585</v>
      </c>
      <c r="D161" s="442">
        <v>28000</v>
      </c>
      <c r="E161" s="391" t="s">
        <v>571</v>
      </c>
      <c r="F161" s="66" t="s">
        <v>434</v>
      </c>
      <c r="G161" s="64"/>
      <c r="H161" s="72"/>
      <c r="I161" s="64"/>
      <c r="J161" s="72"/>
      <c r="K161" s="64"/>
      <c r="L161" s="72"/>
      <c r="M161" s="64"/>
      <c r="N161" s="72"/>
      <c r="O161" s="64"/>
      <c r="P161" s="72"/>
      <c r="Q161" s="64"/>
      <c r="R161" s="64"/>
      <c r="S161" s="239" t="s">
        <v>70</v>
      </c>
    </row>
    <row r="162" spans="1:19" s="404" customFormat="1" ht="18.95" customHeight="1" x14ac:dyDescent="0.3">
      <c r="A162" s="54"/>
      <c r="B162" s="55" t="s">
        <v>591</v>
      </c>
      <c r="C162" s="285" t="s">
        <v>592</v>
      </c>
      <c r="D162" s="49"/>
      <c r="E162" s="378" t="s">
        <v>246</v>
      </c>
      <c r="F162" s="46"/>
      <c r="G162" s="55"/>
      <c r="H162" s="46"/>
      <c r="I162" s="55"/>
      <c r="J162" s="46"/>
      <c r="K162" s="55"/>
      <c r="L162" s="46"/>
      <c r="M162" s="55"/>
      <c r="N162" s="46"/>
      <c r="O162" s="55"/>
      <c r="P162" s="46"/>
      <c r="Q162" s="55"/>
      <c r="R162" s="55"/>
      <c r="S162" s="235">
        <v>2568</v>
      </c>
    </row>
    <row r="163" spans="1:19" s="404" customFormat="1" ht="18.95" customHeight="1" x14ac:dyDescent="0.3">
      <c r="A163" s="55"/>
      <c r="B163" s="55" t="s">
        <v>593</v>
      </c>
      <c r="C163" s="440" t="s">
        <v>573</v>
      </c>
      <c r="D163" s="49"/>
      <c r="E163" s="378" t="s">
        <v>248</v>
      </c>
      <c r="F163" s="46"/>
      <c r="G163" s="55"/>
      <c r="H163" s="46"/>
      <c r="I163" s="55"/>
      <c r="J163" s="46"/>
      <c r="K163" s="55"/>
      <c r="L163" s="46"/>
      <c r="M163" s="55"/>
      <c r="N163" s="46"/>
      <c r="O163" s="55"/>
      <c r="P163" s="46"/>
      <c r="Q163" s="55"/>
      <c r="R163" s="55"/>
      <c r="S163" s="55"/>
    </row>
    <row r="164" spans="1:19" s="404" customFormat="1" ht="18.95" customHeight="1" x14ac:dyDescent="0.3">
      <c r="A164" s="55"/>
      <c r="B164" s="55"/>
      <c r="C164" s="440" t="s">
        <v>594</v>
      </c>
      <c r="D164" s="49"/>
      <c r="E164" s="378"/>
      <c r="F164" s="46"/>
      <c r="G164" s="55"/>
      <c r="H164" s="46"/>
      <c r="I164" s="55"/>
      <c r="J164" s="46"/>
      <c r="K164" s="55"/>
      <c r="L164" s="46"/>
      <c r="M164" s="55"/>
      <c r="N164" s="46"/>
      <c r="O164" s="55"/>
      <c r="P164" s="46"/>
      <c r="Q164" s="55"/>
      <c r="R164" s="55"/>
      <c r="S164" s="55"/>
    </row>
    <row r="165" spans="1:19" s="404" customFormat="1" ht="18.95" customHeight="1" x14ac:dyDescent="0.3">
      <c r="A165" s="55"/>
      <c r="B165" s="57"/>
      <c r="C165" s="55" t="s">
        <v>595</v>
      </c>
      <c r="D165" s="49"/>
      <c r="E165" s="378" t="s">
        <v>578</v>
      </c>
      <c r="F165" s="46"/>
      <c r="G165" s="55"/>
      <c r="H165" s="46"/>
      <c r="I165" s="55"/>
      <c r="J165" s="46"/>
      <c r="K165" s="55"/>
      <c r="L165" s="46"/>
      <c r="M165" s="55"/>
      <c r="N165" s="46"/>
      <c r="O165" s="55"/>
      <c r="P165" s="46"/>
      <c r="Q165" s="55"/>
      <c r="R165" s="55"/>
      <c r="S165" s="235"/>
    </row>
    <row r="166" spans="1:19" s="404" customFormat="1" ht="18.95" customHeight="1" x14ac:dyDescent="0.3">
      <c r="A166" s="55"/>
      <c r="B166" s="57"/>
      <c r="C166" s="55" t="s">
        <v>596</v>
      </c>
      <c r="D166" s="49"/>
      <c r="E166" s="378" t="s">
        <v>246</v>
      </c>
      <c r="F166" s="46"/>
      <c r="G166" s="55"/>
      <c r="H166" s="46"/>
      <c r="I166" s="55"/>
      <c r="J166" s="46"/>
      <c r="K166" s="55"/>
      <c r="L166" s="46"/>
      <c r="M166" s="55"/>
      <c r="N166" s="46"/>
      <c r="O166" s="55"/>
      <c r="P166" s="46"/>
      <c r="Q166" s="55"/>
      <c r="R166" s="55"/>
      <c r="S166" s="235"/>
    </row>
    <row r="167" spans="1:19" s="404" customFormat="1" ht="18.95" customHeight="1" x14ac:dyDescent="0.3">
      <c r="A167" s="55"/>
      <c r="B167" s="57"/>
      <c r="C167" s="55" t="s">
        <v>597</v>
      </c>
      <c r="D167" s="49"/>
      <c r="E167" s="378" t="s">
        <v>248</v>
      </c>
      <c r="F167" s="46"/>
      <c r="G167" s="55"/>
      <c r="H167" s="46"/>
      <c r="I167" s="55"/>
      <c r="J167" s="46"/>
      <c r="K167" s="55"/>
      <c r="L167" s="46"/>
      <c r="M167" s="55"/>
      <c r="N167" s="46"/>
      <c r="O167" s="55"/>
      <c r="P167" s="46"/>
      <c r="Q167" s="55"/>
      <c r="R167" s="55"/>
      <c r="S167" s="55"/>
    </row>
    <row r="168" spans="1:19" s="404" customFormat="1" ht="18.95" customHeight="1" x14ac:dyDescent="0.3">
      <c r="A168" s="60"/>
      <c r="B168" s="70"/>
      <c r="C168" s="60" t="s">
        <v>598</v>
      </c>
      <c r="D168" s="133"/>
      <c r="E168" s="382"/>
      <c r="F168" s="62"/>
      <c r="G168" s="60"/>
      <c r="H168" s="62"/>
      <c r="I168" s="60"/>
      <c r="J168" s="62"/>
      <c r="K168" s="60"/>
      <c r="L168" s="62"/>
      <c r="M168" s="60"/>
      <c r="N168" s="62"/>
      <c r="O168" s="60"/>
      <c r="P168" s="62"/>
      <c r="Q168" s="60"/>
      <c r="R168" s="60"/>
      <c r="S168" s="60"/>
    </row>
    <row r="169" spans="1:19" s="404" customFormat="1" ht="18.95" customHeight="1" x14ac:dyDescent="0.3">
      <c r="A169" s="55"/>
      <c r="B169" s="57"/>
      <c r="C169" s="285" t="s">
        <v>599</v>
      </c>
      <c r="D169" s="49"/>
      <c r="E169" s="378"/>
      <c r="F169" s="46"/>
      <c r="G169" s="55"/>
      <c r="H169" s="46"/>
      <c r="I169" s="55"/>
      <c r="J169" s="46"/>
      <c r="K169" s="55"/>
      <c r="L169" s="46"/>
      <c r="M169" s="55"/>
      <c r="N169" s="46"/>
      <c r="O169" s="55"/>
      <c r="P169" s="46"/>
      <c r="Q169" s="55"/>
      <c r="R169" s="55"/>
      <c r="S169" s="54"/>
    </row>
    <row r="170" spans="1:19" s="404" customFormat="1" ht="18.95" customHeight="1" x14ac:dyDescent="0.3">
      <c r="A170" s="55"/>
      <c r="B170" s="57"/>
      <c r="C170" s="285" t="s">
        <v>600</v>
      </c>
      <c r="D170" s="49"/>
      <c r="E170" s="378"/>
      <c r="F170" s="46"/>
      <c r="G170" s="55"/>
      <c r="H170" s="46"/>
      <c r="I170" s="55"/>
      <c r="J170" s="46"/>
      <c r="K170" s="55"/>
      <c r="L170" s="46"/>
      <c r="M170" s="55"/>
      <c r="N170" s="46"/>
      <c r="O170" s="55"/>
      <c r="P170" s="46"/>
      <c r="Q170" s="55"/>
      <c r="R170" s="55"/>
      <c r="S170" s="54"/>
    </row>
    <row r="171" spans="1:19" s="404" customFormat="1" ht="18.95" customHeight="1" x14ac:dyDescent="0.3">
      <c r="A171" s="55"/>
      <c r="B171" s="57"/>
      <c r="C171" s="55" t="s">
        <v>601</v>
      </c>
      <c r="D171" s="49"/>
      <c r="E171" s="378"/>
      <c r="F171" s="46"/>
      <c r="G171" s="55"/>
      <c r="H171" s="46"/>
      <c r="I171" s="55"/>
      <c r="J171" s="46"/>
      <c r="K171" s="55"/>
      <c r="L171" s="46"/>
      <c r="M171" s="55"/>
      <c r="N171" s="46"/>
      <c r="O171" s="55"/>
      <c r="P171" s="46"/>
      <c r="Q171" s="55"/>
      <c r="R171" s="55"/>
      <c r="S171" s="55"/>
    </row>
    <row r="172" spans="1:19" s="404" customFormat="1" ht="18.95" customHeight="1" x14ac:dyDescent="0.3">
      <c r="A172" s="60"/>
      <c r="B172" s="70"/>
      <c r="C172" s="60" t="s">
        <v>602</v>
      </c>
      <c r="D172" s="133"/>
      <c r="E172" s="382"/>
      <c r="F172" s="62"/>
      <c r="G172" s="60"/>
      <c r="H172" s="62"/>
      <c r="I172" s="60"/>
      <c r="J172" s="62"/>
      <c r="K172" s="60"/>
      <c r="L172" s="62"/>
      <c r="M172" s="60"/>
      <c r="N172" s="62"/>
      <c r="O172" s="60"/>
      <c r="P172" s="62"/>
      <c r="Q172" s="60"/>
      <c r="R172" s="60"/>
      <c r="S172" s="60"/>
    </row>
    <row r="173" spans="1:19" s="404" customFormat="1" ht="18.95" customHeight="1" x14ac:dyDescent="0.3">
      <c r="A173" s="68">
        <v>22</v>
      </c>
      <c r="B173" s="66" t="s">
        <v>74</v>
      </c>
      <c r="C173" s="328" t="s">
        <v>585</v>
      </c>
      <c r="D173" s="73">
        <v>8000</v>
      </c>
      <c r="E173" s="391" t="s">
        <v>571</v>
      </c>
      <c r="F173" s="72"/>
      <c r="G173" s="64"/>
      <c r="H173" s="72"/>
      <c r="I173" s="64"/>
      <c r="J173" s="72"/>
      <c r="K173" s="64"/>
      <c r="L173" s="72"/>
      <c r="M173" s="64"/>
      <c r="N173" s="72"/>
      <c r="O173" s="64"/>
      <c r="P173" s="72"/>
      <c r="Q173" s="64"/>
      <c r="R173" s="64"/>
      <c r="S173" s="239" t="s">
        <v>70</v>
      </c>
    </row>
    <row r="174" spans="1:19" s="404" customFormat="1" ht="18.95" customHeight="1" x14ac:dyDescent="0.3">
      <c r="A174" s="55"/>
      <c r="B174" s="57" t="s">
        <v>603</v>
      </c>
      <c r="C174" s="285" t="s">
        <v>592</v>
      </c>
      <c r="D174" s="49"/>
      <c r="E174" s="378" t="s">
        <v>246</v>
      </c>
      <c r="F174" s="46"/>
      <c r="G174" s="55"/>
      <c r="H174" s="46"/>
      <c r="I174" s="55"/>
      <c r="J174" s="46"/>
      <c r="K174" s="55"/>
      <c r="L174" s="46"/>
      <c r="M174" s="55"/>
      <c r="N174" s="46"/>
      <c r="O174" s="55"/>
      <c r="P174" s="46"/>
      <c r="Q174" s="55"/>
      <c r="R174" s="55"/>
      <c r="S174" s="235">
        <v>2568</v>
      </c>
    </row>
    <row r="175" spans="1:19" s="404" customFormat="1" ht="18.95" customHeight="1" x14ac:dyDescent="0.3">
      <c r="A175" s="55"/>
      <c r="B175" s="57"/>
      <c r="C175" s="440" t="s">
        <v>604</v>
      </c>
      <c r="D175" s="49"/>
      <c r="E175" s="378" t="s">
        <v>248</v>
      </c>
      <c r="F175" s="46"/>
      <c r="G175" s="55"/>
      <c r="H175" s="46"/>
      <c r="I175" s="55"/>
      <c r="J175" s="46"/>
      <c r="K175" s="55"/>
      <c r="L175" s="46"/>
      <c r="M175" s="55"/>
      <c r="N175" s="46"/>
      <c r="O175" s="55"/>
      <c r="P175" s="46"/>
      <c r="Q175" s="55"/>
      <c r="R175" s="55"/>
      <c r="S175" s="55"/>
    </row>
    <row r="176" spans="1:19" s="404" customFormat="1" ht="18.95" customHeight="1" x14ac:dyDescent="0.3">
      <c r="A176" s="55"/>
      <c r="B176" s="57"/>
      <c r="C176" s="55" t="s">
        <v>605</v>
      </c>
      <c r="D176" s="49"/>
      <c r="E176" s="54" t="s">
        <v>576</v>
      </c>
      <c r="F176" s="46"/>
      <c r="G176" s="55"/>
      <c r="H176" s="46"/>
      <c r="I176" s="55"/>
      <c r="J176" s="46"/>
      <c r="K176" s="55"/>
      <c r="L176" s="46"/>
      <c r="M176" s="55"/>
      <c r="N176" s="46"/>
      <c r="O176" s="55"/>
      <c r="P176" s="46"/>
      <c r="Q176" s="55"/>
      <c r="R176" s="55"/>
      <c r="S176" s="55"/>
    </row>
    <row r="177" spans="1:19" s="404" customFormat="1" ht="20.25" customHeight="1" x14ac:dyDescent="0.3">
      <c r="A177" s="60"/>
      <c r="B177" s="70"/>
      <c r="C177" s="60" t="s">
        <v>606</v>
      </c>
      <c r="D177" s="133"/>
      <c r="E177" s="60"/>
      <c r="F177" s="62"/>
      <c r="G177" s="60"/>
      <c r="H177" s="62"/>
      <c r="I177" s="60"/>
      <c r="J177" s="62"/>
      <c r="K177" s="60"/>
      <c r="L177" s="62"/>
      <c r="M177" s="60"/>
      <c r="N177" s="62"/>
      <c r="O177" s="60"/>
      <c r="P177" s="62"/>
      <c r="Q177" s="60"/>
      <c r="R177" s="60"/>
      <c r="S177" s="60"/>
    </row>
    <row r="178" spans="1:19" s="404" customFormat="1" ht="20.25" customHeight="1" x14ac:dyDescent="0.3">
      <c r="A178" s="68">
        <v>23</v>
      </c>
      <c r="B178" s="64" t="s">
        <v>74</v>
      </c>
      <c r="C178" s="328" t="s">
        <v>585</v>
      </c>
      <c r="D178" s="443">
        <v>46000</v>
      </c>
      <c r="E178" s="391" t="s">
        <v>571</v>
      </c>
      <c r="F178" s="72" t="s">
        <v>434</v>
      </c>
      <c r="G178" s="64"/>
      <c r="H178" s="72"/>
      <c r="I178" s="64"/>
      <c r="J178" s="72"/>
      <c r="K178" s="64"/>
      <c r="L178" s="72"/>
      <c r="M178" s="64"/>
      <c r="N178" s="72"/>
      <c r="O178" s="64"/>
      <c r="P178" s="72"/>
      <c r="Q178" s="64"/>
      <c r="R178" s="64"/>
      <c r="S178" s="239" t="s">
        <v>64</v>
      </c>
    </row>
    <row r="179" spans="1:19" s="404" customFormat="1" ht="20.25" customHeight="1" x14ac:dyDescent="0.3">
      <c r="A179" s="55"/>
      <c r="B179" s="55" t="s">
        <v>607</v>
      </c>
      <c r="C179" s="285" t="s">
        <v>587</v>
      </c>
      <c r="D179" s="444"/>
      <c r="E179" s="378" t="s">
        <v>246</v>
      </c>
      <c r="F179" s="46"/>
      <c r="G179" s="55"/>
      <c r="H179" s="46"/>
      <c r="I179" s="55"/>
      <c r="J179" s="46"/>
      <c r="K179" s="55"/>
      <c r="L179" s="46"/>
      <c r="M179" s="55"/>
      <c r="N179" s="46"/>
      <c r="O179" s="55"/>
      <c r="P179" s="46"/>
      <c r="Q179" s="55"/>
      <c r="R179" s="55"/>
      <c r="S179" s="235">
        <v>2568</v>
      </c>
    </row>
    <row r="180" spans="1:19" s="404" customFormat="1" ht="20.25" customHeight="1" x14ac:dyDescent="0.3">
      <c r="A180" s="145"/>
      <c r="B180" s="55"/>
      <c r="C180" s="440" t="s">
        <v>573</v>
      </c>
      <c r="D180" s="444"/>
      <c r="E180" s="378" t="s">
        <v>248</v>
      </c>
      <c r="F180" s="46"/>
      <c r="G180" s="55"/>
      <c r="H180" s="46"/>
      <c r="I180" s="55"/>
      <c r="J180" s="46"/>
      <c r="K180" s="55"/>
      <c r="L180" s="46"/>
      <c r="M180" s="55"/>
      <c r="N180" s="46"/>
      <c r="O180" s="55"/>
      <c r="P180" s="46"/>
      <c r="Q180" s="55"/>
      <c r="R180" s="55"/>
      <c r="S180" s="55"/>
    </row>
    <row r="181" spans="1:19" s="404" customFormat="1" ht="20.25" customHeight="1" x14ac:dyDescent="0.3">
      <c r="A181" s="55"/>
      <c r="B181" s="55"/>
      <c r="C181" s="440" t="s">
        <v>594</v>
      </c>
      <c r="D181" s="444"/>
      <c r="E181" s="378" t="s">
        <v>578</v>
      </c>
      <c r="F181" s="46"/>
      <c r="G181" s="55"/>
      <c r="H181" s="46"/>
      <c r="I181" s="55"/>
      <c r="J181" s="46"/>
      <c r="K181" s="55"/>
      <c r="L181" s="46"/>
      <c r="M181" s="55"/>
      <c r="N181" s="46"/>
      <c r="O181" s="55"/>
      <c r="P181" s="46"/>
      <c r="Q181" s="55"/>
      <c r="R181" s="55"/>
      <c r="S181" s="55"/>
    </row>
    <row r="182" spans="1:19" s="404" customFormat="1" ht="20.25" customHeight="1" x14ac:dyDescent="0.3">
      <c r="A182" s="55"/>
      <c r="B182" s="55"/>
      <c r="C182" s="445" t="s">
        <v>608</v>
      </c>
      <c r="D182" s="444"/>
      <c r="E182" s="378" t="s">
        <v>246</v>
      </c>
      <c r="F182" s="46"/>
      <c r="G182" s="55"/>
      <c r="H182" s="46"/>
      <c r="I182" s="55"/>
      <c r="J182" s="46"/>
      <c r="K182" s="55"/>
      <c r="L182" s="46"/>
      <c r="M182" s="55"/>
      <c r="N182" s="46"/>
      <c r="O182" s="55"/>
      <c r="P182" s="46"/>
      <c r="Q182" s="55"/>
      <c r="R182" s="55"/>
      <c r="S182" s="55"/>
    </row>
    <row r="183" spans="1:19" s="404" customFormat="1" ht="20.25" customHeight="1" x14ac:dyDescent="0.3">
      <c r="A183" s="55"/>
      <c r="B183" s="55"/>
      <c r="C183" s="445" t="s">
        <v>609</v>
      </c>
      <c r="D183" s="444"/>
      <c r="E183" s="378" t="s">
        <v>248</v>
      </c>
      <c r="F183" s="46"/>
      <c r="G183" s="55"/>
      <c r="H183" s="46"/>
      <c r="I183" s="55"/>
      <c r="J183" s="46"/>
      <c r="K183" s="55"/>
      <c r="L183" s="46"/>
      <c r="M183" s="55"/>
      <c r="N183" s="46"/>
      <c r="O183" s="55"/>
      <c r="P183" s="46"/>
      <c r="Q183" s="55"/>
      <c r="R183" s="55"/>
      <c r="S183" s="55"/>
    </row>
    <row r="184" spans="1:19" s="404" customFormat="1" ht="20.25" customHeight="1" x14ac:dyDescent="0.3">
      <c r="A184" s="55"/>
      <c r="B184" s="55"/>
      <c r="C184" s="445" t="s">
        <v>610</v>
      </c>
      <c r="D184" s="444"/>
      <c r="E184" s="157"/>
      <c r="F184" s="46"/>
      <c r="G184" s="55"/>
      <c r="H184" s="46"/>
      <c r="I184" s="55"/>
      <c r="J184" s="46"/>
      <c r="K184" s="55"/>
      <c r="L184" s="46"/>
      <c r="M184" s="55"/>
      <c r="N184" s="46"/>
      <c r="O184" s="55"/>
      <c r="P184" s="46"/>
      <c r="Q184" s="55"/>
      <c r="R184" s="55"/>
      <c r="S184" s="55"/>
    </row>
    <row r="185" spans="1:19" s="404" customFormat="1" ht="20.25" customHeight="1" x14ac:dyDescent="0.3">
      <c r="A185" s="55"/>
      <c r="B185" s="55"/>
      <c r="C185" s="445" t="s">
        <v>611</v>
      </c>
      <c r="D185" s="444"/>
      <c r="E185" s="157"/>
      <c r="F185" s="46"/>
      <c r="G185" s="55"/>
      <c r="H185" s="46"/>
      <c r="I185" s="55"/>
      <c r="J185" s="46"/>
      <c r="K185" s="55"/>
      <c r="L185" s="46"/>
      <c r="M185" s="55"/>
      <c r="N185" s="46"/>
      <c r="O185" s="55"/>
      <c r="P185" s="46"/>
      <c r="Q185" s="55"/>
      <c r="R185" s="55"/>
      <c r="S185" s="55"/>
    </row>
    <row r="186" spans="1:19" s="404" customFormat="1" ht="20.25" customHeight="1" x14ac:dyDescent="0.3">
      <c r="A186" s="60"/>
      <c r="B186" s="60"/>
      <c r="C186" s="446" t="s">
        <v>612</v>
      </c>
      <c r="D186" s="447"/>
      <c r="E186" s="448"/>
      <c r="F186" s="62"/>
      <c r="G186" s="60"/>
      <c r="H186" s="62"/>
      <c r="I186" s="60"/>
      <c r="J186" s="62"/>
      <c r="K186" s="60"/>
      <c r="L186" s="62"/>
      <c r="M186" s="60"/>
      <c r="N186" s="62"/>
      <c r="O186" s="60"/>
      <c r="P186" s="62"/>
      <c r="Q186" s="60"/>
      <c r="R186" s="60"/>
      <c r="S186" s="60"/>
    </row>
    <row r="187" spans="1:19" s="404" customFormat="1" ht="20.25" customHeight="1" x14ac:dyDescent="0.3">
      <c r="A187" s="68">
        <v>24</v>
      </c>
      <c r="B187" s="64" t="s">
        <v>613</v>
      </c>
      <c r="C187" s="64" t="s">
        <v>614</v>
      </c>
      <c r="D187" s="393">
        <v>7800</v>
      </c>
      <c r="E187" s="64" t="s">
        <v>615</v>
      </c>
      <c r="F187" s="72" t="s">
        <v>434</v>
      </c>
      <c r="G187" s="64"/>
      <c r="H187" s="72"/>
      <c r="I187" s="64"/>
      <c r="J187" s="72"/>
      <c r="K187" s="64"/>
      <c r="L187" s="72"/>
      <c r="M187" s="64"/>
      <c r="N187" s="72"/>
      <c r="O187" s="64"/>
      <c r="P187" s="72"/>
      <c r="Q187" s="64"/>
      <c r="R187" s="64"/>
      <c r="S187" s="68" t="s">
        <v>36</v>
      </c>
    </row>
    <row r="188" spans="1:19" s="404" customFormat="1" ht="20.25" customHeight="1" x14ac:dyDescent="0.3">
      <c r="A188" s="55"/>
      <c r="B188" s="55" t="s">
        <v>616</v>
      </c>
      <c r="C188" s="55" t="s">
        <v>617</v>
      </c>
      <c r="D188" s="441"/>
      <c r="E188" s="55" t="s">
        <v>248</v>
      </c>
      <c r="F188" s="46"/>
      <c r="G188" s="55"/>
      <c r="H188" s="46"/>
      <c r="I188" s="55"/>
      <c r="J188" s="46"/>
      <c r="K188" s="55"/>
      <c r="L188" s="46"/>
      <c r="M188" s="55"/>
      <c r="N188" s="46"/>
      <c r="O188" s="55"/>
      <c r="P188" s="46"/>
      <c r="Q188" s="55"/>
      <c r="R188" s="55"/>
      <c r="S188" s="54">
        <v>2568</v>
      </c>
    </row>
    <row r="189" spans="1:19" s="404" customFormat="1" ht="20.25" customHeight="1" x14ac:dyDescent="0.3">
      <c r="A189" s="55"/>
      <c r="B189" s="55" t="s">
        <v>618</v>
      </c>
      <c r="C189" s="55" t="s">
        <v>619</v>
      </c>
      <c r="D189" s="441"/>
      <c r="E189" s="55" t="s">
        <v>574</v>
      </c>
      <c r="F189" s="46"/>
      <c r="G189" s="55"/>
      <c r="H189" s="46"/>
      <c r="I189" s="55"/>
      <c r="J189" s="46"/>
      <c r="K189" s="55"/>
      <c r="L189" s="46"/>
      <c r="M189" s="55"/>
      <c r="N189" s="46"/>
      <c r="O189" s="55"/>
      <c r="P189" s="46"/>
      <c r="Q189" s="55"/>
      <c r="R189" s="55"/>
      <c r="S189" s="55"/>
    </row>
    <row r="190" spans="1:19" s="404" customFormat="1" ht="20.25" customHeight="1" x14ac:dyDescent="0.3">
      <c r="A190" s="55"/>
      <c r="B190" s="55" t="s">
        <v>620</v>
      </c>
      <c r="C190" s="55" t="s">
        <v>621</v>
      </c>
      <c r="D190" s="441"/>
      <c r="E190" s="157" t="s">
        <v>576</v>
      </c>
      <c r="F190" s="46"/>
      <c r="G190" s="55"/>
      <c r="H190" s="46"/>
      <c r="I190" s="55"/>
      <c r="J190" s="46"/>
      <c r="K190" s="55"/>
      <c r="L190" s="46"/>
      <c r="M190" s="55"/>
      <c r="N190" s="46"/>
      <c r="O190" s="55"/>
      <c r="P190" s="46"/>
      <c r="Q190" s="55"/>
      <c r="R190" s="55"/>
      <c r="S190" s="55"/>
    </row>
    <row r="191" spans="1:19" s="404" customFormat="1" ht="20.25" customHeight="1" x14ac:dyDescent="0.3">
      <c r="A191" s="55"/>
      <c r="B191" s="55" t="s">
        <v>3</v>
      </c>
      <c r="C191" s="55"/>
      <c r="D191" s="441"/>
      <c r="E191" s="55" t="s">
        <v>578</v>
      </c>
      <c r="F191" s="46"/>
      <c r="G191" s="55"/>
      <c r="H191" s="46"/>
      <c r="I191" s="55"/>
      <c r="J191" s="46"/>
      <c r="K191" s="55"/>
      <c r="L191" s="46"/>
      <c r="M191" s="55"/>
      <c r="N191" s="46"/>
      <c r="O191" s="55"/>
      <c r="P191" s="46"/>
      <c r="Q191" s="55"/>
      <c r="R191" s="55"/>
      <c r="S191" s="55"/>
    </row>
    <row r="192" spans="1:19" s="404" customFormat="1" ht="20.25" customHeight="1" x14ac:dyDescent="0.3">
      <c r="A192" s="55"/>
      <c r="B192" s="55"/>
      <c r="C192" s="55"/>
      <c r="D192" s="441"/>
      <c r="E192" s="55" t="s">
        <v>246</v>
      </c>
      <c r="F192" s="46"/>
      <c r="G192" s="55"/>
      <c r="H192" s="46"/>
      <c r="I192" s="55"/>
      <c r="J192" s="46"/>
      <c r="K192" s="55"/>
      <c r="L192" s="46"/>
      <c r="M192" s="55"/>
      <c r="N192" s="46"/>
      <c r="O192" s="55"/>
      <c r="P192" s="46"/>
      <c r="Q192" s="55"/>
      <c r="R192" s="55"/>
      <c r="S192" s="55"/>
    </row>
    <row r="193" spans="1:19" s="404" customFormat="1" ht="20.25" customHeight="1" x14ac:dyDescent="0.3">
      <c r="A193" s="60"/>
      <c r="B193" s="60"/>
      <c r="C193" s="60"/>
      <c r="D193" s="449"/>
      <c r="E193" s="448"/>
      <c r="F193" s="62"/>
      <c r="G193" s="60"/>
      <c r="H193" s="62"/>
      <c r="I193" s="60"/>
      <c r="J193" s="60"/>
      <c r="K193" s="60"/>
      <c r="L193" s="62"/>
      <c r="M193" s="60"/>
      <c r="N193" s="62"/>
      <c r="O193" s="60"/>
      <c r="P193" s="62"/>
      <c r="Q193" s="60"/>
      <c r="R193" s="60"/>
      <c r="S193" s="60"/>
    </row>
    <row r="194" spans="1:19" s="404" customFormat="1" ht="20.25" customHeight="1" x14ac:dyDescent="0.3">
      <c r="A194" s="68">
        <v>25</v>
      </c>
      <c r="B194" s="64" t="s">
        <v>622</v>
      </c>
      <c r="C194" s="64" t="s">
        <v>623</v>
      </c>
      <c r="D194" s="450">
        <v>20000</v>
      </c>
      <c r="E194" s="55" t="s">
        <v>615</v>
      </c>
      <c r="F194" s="64" t="s">
        <v>434</v>
      </c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8" t="s">
        <v>165</v>
      </c>
    </row>
    <row r="195" spans="1:19" s="404" customFormat="1" ht="20.25" customHeight="1" x14ac:dyDescent="0.3">
      <c r="A195" s="55"/>
      <c r="B195" s="55" t="s">
        <v>624</v>
      </c>
      <c r="C195" s="55" t="s">
        <v>619</v>
      </c>
      <c r="D195" s="429"/>
      <c r="E195" s="55" t="s">
        <v>248</v>
      </c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4">
        <v>2568</v>
      </c>
    </row>
    <row r="196" spans="1:19" s="404" customFormat="1" ht="20.25" customHeight="1" x14ac:dyDescent="0.3">
      <c r="A196" s="55"/>
      <c r="B196" s="55" t="s">
        <v>625</v>
      </c>
      <c r="C196" s="55" t="s">
        <v>626</v>
      </c>
      <c r="D196" s="429"/>
      <c r="E196" s="55" t="s">
        <v>574</v>
      </c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</row>
    <row r="197" spans="1:19" s="404" customFormat="1" ht="20.25" customHeight="1" x14ac:dyDescent="0.3">
      <c r="A197" s="55"/>
      <c r="B197" s="55" t="s">
        <v>248</v>
      </c>
      <c r="C197" s="55"/>
      <c r="D197" s="429"/>
      <c r="E197" s="157" t="s">
        <v>576</v>
      </c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</row>
    <row r="198" spans="1:19" s="404" customFormat="1" ht="20.25" customHeight="1" x14ac:dyDescent="0.3">
      <c r="A198" s="55"/>
      <c r="B198" s="55"/>
      <c r="C198" s="55"/>
      <c r="D198" s="429"/>
      <c r="E198" s="55" t="s">
        <v>578</v>
      </c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</row>
    <row r="199" spans="1:19" s="404" customFormat="1" ht="20.25" customHeight="1" x14ac:dyDescent="0.3">
      <c r="A199" s="55"/>
      <c r="B199" s="55"/>
      <c r="C199" s="55"/>
      <c r="D199" s="429"/>
      <c r="E199" s="55" t="s">
        <v>246</v>
      </c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60"/>
    </row>
    <row r="200" spans="1:19" s="404" customFormat="1" ht="20.25" customHeight="1" x14ac:dyDescent="0.3">
      <c r="A200" s="75"/>
      <c r="B200" s="418"/>
      <c r="C200" s="451" t="s">
        <v>45</v>
      </c>
      <c r="D200" s="77">
        <f>SUM(D194:D199,D187,D178,D173,D161,D152,D136)</f>
        <v>183200</v>
      </c>
      <c r="E200" s="452"/>
      <c r="F200" s="149"/>
      <c r="G200" s="149" t="s">
        <v>538</v>
      </c>
      <c r="H200" s="149" t="s">
        <v>538</v>
      </c>
      <c r="I200" s="149" t="s">
        <v>538</v>
      </c>
      <c r="J200" s="149" t="s">
        <v>538</v>
      </c>
      <c r="K200" s="149" t="s">
        <v>538</v>
      </c>
      <c r="L200" s="149" t="s">
        <v>538</v>
      </c>
      <c r="M200" s="149" t="s">
        <v>538</v>
      </c>
      <c r="N200" s="149" t="s">
        <v>538</v>
      </c>
      <c r="O200" s="149" t="s">
        <v>538</v>
      </c>
      <c r="P200" s="149" t="s">
        <v>538</v>
      </c>
      <c r="Q200" s="149" t="s">
        <v>538</v>
      </c>
      <c r="R200" s="149" t="s">
        <v>538</v>
      </c>
      <c r="S200" s="453"/>
    </row>
  </sheetData>
  <mergeCells count="27">
    <mergeCell ref="A127:R127"/>
    <mergeCell ref="A128:R128"/>
    <mergeCell ref="A129:R129"/>
    <mergeCell ref="A130:R130"/>
    <mergeCell ref="A134:A135"/>
    <mergeCell ref="B134:B135"/>
    <mergeCell ref="D134:D135"/>
    <mergeCell ref="G134:I134"/>
    <mergeCell ref="J134:R134"/>
    <mergeCell ref="A96:R96"/>
    <mergeCell ref="A97:R97"/>
    <mergeCell ref="A98:R98"/>
    <mergeCell ref="A99:R99"/>
    <mergeCell ref="A104:A105"/>
    <mergeCell ref="B104:B105"/>
    <mergeCell ref="D104:D105"/>
    <mergeCell ref="G104:I104"/>
    <mergeCell ref="J104:R104"/>
    <mergeCell ref="A1:R1"/>
    <mergeCell ref="A2:R2"/>
    <mergeCell ref="A3:R3"/>
    <mergeCell ref="A4:R4"/>
    <mergeCell ref="A8:A9"/>
    <mergeCell ref="B8:B9"/>
    <mergeCell ref="D8:D9"/>
    <mergeCell ref="G8:I8"/>
    <mergeCell ref="J8:R8"/>
  </mergeCells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249"/>
  <sheetViews>
    <sheetView workbookViewId="0">
      <selection activeCell="A235" sqref="A235:XFD249"/>
    </sheetView>
  </sheetViews>
  <sheetFormatPr defaultRowHeight="14.25" x14ac:dyDescent="0.2"/>
  <cols>
    <col min="1" max="1" width="6.375" customWidth="1"/>
    <col min="2" max="2" width="21.75" customWidth="1"/>
    <col min="3" max="3" width="18" customWidth="1"/>
    <col min="4" max="4" width="10.75" customWidth="1"/>
    <col min="5" max="6" width="13.25" customWidth="1"/>
    <col min="7" max="7" width="5.25" customWidth="1"/>
    <col min="8" max="8" width="5" customWidth="1"/>
    <col min="9" max="9" width="3.125" customWidth="1"/>
    <col min="10" max="10" width="4.125" customWidth="1"/>
    <col min="11" max="11" width="5" customWidth="1"/>
    <col min="12" max="12" width="4.75" customWidth="1"/>
    <col min="13" max="13" width="4" customWidth="1"/>
    <col min="14" max="14" width="3.5" customWidth="1"/>
    <col min="15" max="15" width="3.25" customWidth="1"/>
    <col min="16" max="17" width="3.375" customWidth="1"/>
    <col min="18" max="18" width="3.75" customWidth="1"/>
    <col min="19" max="19" width="8.5" customWidth="1"/>
  </cols>
  <sheetData>
    <row r="1" spans="1:27" s="213" customFormat="1" ht="20.25" customHeight="1" x14ac:dyDescent="0.3">
      <c r="A1" s="637" t="s">
        <v>259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</row>
    <row r="2" spans="1:27" s="214" customFormat="1" ht="20.25" x14ac:dyDescent="0.3">
      <c r="A2" s="637" t="s">
        <v>2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</row>
    <row r="3" spans="1:27" s="214" customFormat="1" ht="22.5" customHeight="1" x14ac:dyDescent="0.3">
      <c r="A3" s="637" t="s">
        <v>3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</row>
    <row r="4" spans="1:27" s="214" customFormat="1" ht="22.5" customHeight="1" x14ac:dyDescent="0.3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7" s="214" customFormat="1" ht="21" customHeight="1" x14ac:dyDescent="0.3">
      <c r="A5" s="216" t="s">
        <v>260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</row>
    <row r="6" spans="1:27" s="214" customFormat="1" ht="20.25" x14ac:dyDescent="0.3">
      <c r="A6" s="217" t="s">
        <v>261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27" s="214" customFormat="1" ht="20.25" x14ac:dyDescent="0.3">
      <c r="A7" s="217"/>
      <c r="B7" s="218" t="s">
        <v>262</v>
      </c>
      <c r="C7" s="219"/>
      <c r="D7" s="220"/>
      <c r="E7" s="221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22"/>
      <c r="R7" s="222"/>
    </row>
    <row r="8" spans="1:27" s="214" customFormat="1" ht="20.25" hidden="1" x14ac:dyDescent="0.3">
      <c r="A8" s="217"/>
      <c r="B8" s="219" t="s">
        <v>263</v>
      </c>
      <c r="C8" s="219"/>
      <c r="D8" s="220"/>
      <c r="E8" s="221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22"/>
      <c r="R8" s="222"/>
    </row>
    <row r="9" spans="1:27" s="214" customFormat="1" ht="20.25" x14ac:dyDescent="0.3">
      <c r="A9" s="223"/>
      <c r="B9" s="223" t="s">
        <v>264</v>
      </c>
      <c r="C9" s="224"/>
      <c r="D9" s="225"/>
      <c r="E9" s="226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7"/>
      <c r="R9" s="227"/>
    </row>
    <row r="10" spans="1:27" s="214" customFormat="1" ht="20.25" x14ac:dyDescent="0.3">
      <c r="A10" s="228" t="s">
        <v>8</v>
      </c>
      <c r="B10" s="638" t="s">
        <v>9</v>
      </c>
      <c r="C10" s="229" t="s">
        <v>235</v>
      </c>
      <c r="D10" s="640" t="s">
        <v>11</v>
      </c>
      <c r="E10" s="228" t="s">
        <v>12</v>
      </c>
      <c r="F10" s="228" t="s">
        <v>13</v>
      </c>
      <c r="G10" s="642" t="s">
        <v>14</v>
      </c>
      <c r="H10" s="643"/>
      <c r="I10" s="644"/>
      <c r="J10" s="642" t="s">
        <v>15</v>
      </c>
      <c r="K10" s="643"/>
      <c r="L10" s="643"/>
      <c r="M10" s="643"/>
      <c r="N10" s="643"/>
      <c r="O10" s="643"/>
      <c r="P10" s="643"/>
      <c r="Q10" s="643"/>
      <c r="R10" s="644"/>
      <c r="S10" s="230" t="s">
        <v>16</v>
      </c>
    </row>
    <row r="11" spans="1:27" s="214" customFormat="1" ht="20.25" x14ac:dyDescent="0.3">
      <c r="A11" s="231" t="s">
        <v>17</v>
      </c>
      <c r="B11" s="639"/>
      <c r="C11" s="232" t="s">
        <v>237</v>
      </c>
      <c r="D11" s="641"/>
      <c r="E11" s="231" t="s">
        <v>16</v>
      </c>
      <c r="F11" s="231" t="s">
        <v>18</v>
      </c>
      <c r="G11" s="233" t="s">
        <v>19</v>
      </c>
      <c r="H11" s="233" t="s">
        <v>20</v>
      </c>
      <c r="I11" s="233" t="s">
        <v>21</v>
      </c>
      <c r="J11" s="231" t="s">
        <v>22</v>
      </c>
      <c r="K11" s="231" t="s">
        <v>23</v>
      </c>
      <c r="L11" s="231" t="s">
        <v>24</v>
      </c>
      <c r="M11" s="231" t="s">
        <v>25</v>
      </c>
      <c r="N11" s="231" t="s">
        <v>26</v>
      </c>
      <c r="O11" s="231" t="s">
        <v>27</v>
      </c>
      <c r="P11" s="231" t="s">
        <v>28</v>
      </c>
      <c r="Q11" s="233" t="s">
        <v>29</v>
      </c>
      <c r="R11" s="233" t="s">
        <v>30</v>
      </c>
      <c r="S11" s="234" t="s">
        <v>31</v>
      </c>
      <c r="U11" s="219"/>
      <c r="V11" s="222"/>
      <c r="W11" s="222"/>
      <c r="X11" s="219"/>
      <c r="Y11" s="219"/>
      <c r="Z11" s="219"/>
      <c r="AA11" s="222"/>
    </row>
    <row r="12" spans="1:27" s="222" customFormat="1" ht="20.25" x14ac:dyDescent="0.3">
      <c r="A12" s="235">
        <v>1</v>
      </c>
      <c r="B12" s="236" t="s">
        <v>265</v>
      </c>
      <c r="C12" s="237" t="s">
        <v>266</v>
      </c>
      <c r="D12" s="238">
        <v>270000</v>
      </c>
      <c r="E12" s="239" t="s">
        <v>267</v>
      </c>
      <c r="F12" s="236" t="s">
        <v>268</v>
      </c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1"/>
      <c r="R12" s="241"/>
      <c r="S12" s="235" t="s">
        <v>269</v>
      </c>
      <c r="U12" s="219"/>
      <c r="X12" s="219"/>
      <c r="Y12" s="219"/>
      <c r="Z12" s="219"/>
    </row>
    <row r="13" spans="1:27" s="222" customFormat="1" ht="20.25" x14ac:dyDescent="0.3">
      <c r="A13" s="235"/>
      <c r="B13" s="240" t="s">
        <v>270</v>
      </c>
      <c r="C13" s="237" t="s">
        <v>271</v>
      </c>
      <c r="D13" s="238"/>
      <c r="E13" s="235" t="s">
        <v>39</v>
      </c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1"/>
      <c r="R13" s="241"/>
      <c r="S13" s="235">
        <v>2568</v>
      </c>
      <c r="X13" s="219"/>
    </row>
    <row r="14" spans="1:27" s="222" customFormat="1" ht="20.25" x14ac:dyDescent="0.3">
      <c r="A14" s="235"/>
      <c r="B14" s="240"/>
      <c r="C14" s="237" t="s">
        <v>3</v>
      </c>
      <c r="D14" s="238"/>
      <c r="E14" s="235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1"/>
      <c r="R14" s="241"/>
      <c r="S14" s="241"/>
    </row>
    <row r="15" spans="1:27" s="222" customFormat="1" ht="20.25" x14ac:dyDescent="0.3">
      <c r="A15" s="235"/>
      <c r="B15" s="219"/>
      <c r="C15" s="237"/>
      <c r="D15" s="238"/>
      <c r="E15" s="235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1"/>
      <c r="R15" s="241"/>
      <c r="S15" s="241"/>
      <c r="U15" s="219"/>
    </row>
    <row r="16" spans="1:27" s="222" customFormat="1" ht="20.25" x14ac:dyDescent="0.3">
      <c r="A16" s="242"/>
      <c r="B16" s="224"/>
      <c r="C16" s="243"/>
      <c r="D16" s="244"/>
      <c r="E16" s="242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6"/>
      <c r="R16" s="246"/>
      <c r="S16" s="246"/>
      <c r="U16" s="219"/>
    </row>
    <row r="17" spans="1:27" s="222" customFormat="1" ht="20.25" x14ac:dyDescent="0.3">
      <c r="A17" s="239">
        <v>2</v>
      </c>
      <c r="B17" s="240" t="s">
        <v>272</v>
      </c>
      <c r="C17" s="247" t="s">
        <v>273</v>
      </c>
      <c r="D17" s="248">
        <v>310000</v>
      </c>
      <c r="E17" s="239" t="s">
        <v>267</v>
      </c>
      <c r="F17" s="236" t="s">
        <v>268</v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49"/>
      <c r="R17" s="249"/>
      <c r="S17" s="235" t="s">
        <v>274</v>
      </c>
      <c r="U17" s="219"/>
    </row>
    <row r="18" spans="1:27" s="214" customFormat="1" ht="20.25" x14ac:dyDescent="0.3">
      <c r="A18" s="235"/>
      <c r="B18" s="240" t="s">
        <v>275</v>
      </c>
      <c r="C18" s="237" t="s">
        <v>276</v>
      </c>
      <c r="D18" s="238"/>
      <c r="E18" s="235" t="s">
        <v>39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1"/>
      <c r="R18" s="241"/>
      <c r="S18" s="235">
        <v>2568</v>
      </c>
      <c r="U18" s="219"/>
      <c r="V18" s="222"/>
      <c r="W18" s="222"/>
      <c r="X18" s="222"/>
      <c r="Y18" s="222"/>
      <c r="Z18" s="222"/>
      <c r="AA18" s="222"/>
    </row>
    <row r="19" spans="1:27" s="222" customFormat="1" ht="20.25" x14ac:dyDescent="0.3">
      <c r="A19" s="235"/>
      <c r="B19" s="240" t="s">
        <v>3</v>
      </c>
      <c r="C19" s="237" t="s">
        <v>277</v>
      </c>
      <c r="D19" s="238"/>
      <c r="E19" s="235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1"/>
      <c r="R19" s="241"/>
      <c r="S19" s="241"/>
      <c r="U19" s="219"/>
    </row>
    <row r="20" spans="1:27" s="222" customFormat="1" ht="20.25" x14ac:dyDescent="0.3">
      <c r="A20" s="235"/>
      <c r="B20" s="240"/>
      <c r="C20" s="237" t="s">
        <v>278</v>
      </c>
      <c r="D20" s="238"/>
      <c r="E20" s="235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50"/>
      <c r="Q20" s="241"/>
      <c r="R20" s="241"/>
      <c r="S20" s="241"/>
    </row>
    <row r="21" spans="1:27" s="222" customFormat="1" ht="20.25" x14ac:dyDescent="0.3">
      <c r="A21" s="235"/>
      <c r="B21" s="240"/>
      <c r="C21" s="237" t="s">
        <v>279</v>
      </c>
      <c r="D21" s="238"/>
      <c r="E21" s="235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1"/>
      <c r="R21" s="241"/>
      <c r="S21" s="241"/>
      <c r="U21" s="219"/>
    </row>
    <row r="22" spans="1:27" s="214" customFormat="1" ht="20.25" x14ac:dyDescent="0.3">
      <c r="A22" s="235"/>
      <c r="B22" s="240"/>
      <c r="C22" s="237" t="s">
        <v>280</v>
      </c>
      <c r="D22" s="238"/>
      <c r="E22" s="235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1"/>
      <c r="R22" s="241"/>
      <c r="S22" s="241"/>
      <c r="U22" s="219"/>
      <c r="V22" s="222"/>
      <c r="W22" s="222"/>
      <c r="X22" s="222"/>
      <c r="Y22" s="222"/>
      <c r="Z22" s="222"/>
      <c r="AA22" s="222"/>
    </row>
    <row r="23" spans="1:27" s="222" customFormat="1" ht="20.25" x14ac:dyDescent="0.3">
      <c r="A23" s="235"/>
      <c r="B23" s="240"/>
      <c r="C23" s="237" t="s">
        <v>281</v>
      </c>
      <c r="D23" s="238"/>
      <c r="E23" s="235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1"/>
      <c r="R23" s="241"/>
      <c r="S23" s="241"/>
      <c r="U23" s="219"/>
    </row>
    <row r="24" spans="1:27" s="222" customFormat="1" ht="20.25" x14ac:dyDescent="0.3">
      <c r="A24" s="235"/>
      <c r="B24" s="240"/>
      <c r="C24" s="237" t="s">
        <v>282</v>
      </c>
      <c r="D24" s="238"/>
      <c r="E24" s="235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1"/>
      <c r="R24" s="241"/>
      <c r="S24" s="241"/>
      <c r="U24" s="219"/>
    </row>
    <row r="25" spans="1:27" s="222" customFormat="1" ht="20.25" x14ac:dyDescent="0.3">
      <c r="A25" s="242"/>
      <c r="B25" s="245"/>
      <c r="C25" s="251"/>
      <c r="D25" s="252"/>
      <c r="E25" s="242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6"/>
      <c r="R25" s="246"/>
      <c r="S25" s="246"/>
    </row>
    <row r="26" spans="1:27" s="222" customFormat="1" ht="20.25" x14ac:dyDescent="0.3">
      <c r="A26" s="253"/>
      <c r="B26" s="254"/>
      <c r="C26" s="253" t="s">
        <v>45</v>
      </c>
      <c r="D26" s="255">
        <f>SUM(D12:D25)</f>
        <v>580000</v>
      </c>
      <c r="E26" s="253"/>
      <c r="F26" s="253"/>
      <c r="G26" s="253" t="s">
        <v>46</v>
      </c>
      <c r="H26" s="253" t="s">
        <v>46</v>
      </c>
      <c r="I26" s="253" t="s">
        <v>46</v>
      </c>
      <c r="J26" s="253" t="s">
        <v>46</v>
      </c>
      <c r="K26" s="253" t="s">
        <v>46</v>
      </c>
      <c r="L26" s="253" t="s">
        <v>46</v>
      </c>
      <c r="M26" s="253" t="s">
        <v>46</v>
      </c>
      <c r="N26" s="253" t="s">
        <v>46</v>
      </c>
      <c r="O26" s="253" t="s">
        <v>46</v>
      </c>
      <c r="P26" s="253" t="s">
        <v>46</v>
      </c>
      <c r="Q26" s="253" t="s">
        <v>46</v>
      </c>
      <c r="R26" s="253" t="s">
        <v>46</v>
      </c>
      <c r="S26" s="256"/>
    </row>
    <row r="31" spans="1:27" s="213" customFormat="1" ht="20.25" customHeight="1" x14ac:dyDescent="0.3">
      <c r="A31" s="637" t="s">
        <v>259</v>
      </c>
      <c r="B31" s="637"/>
      <c r="C31" s="637"/>
      <c r="D31" s="637"/>
      <c r="E31" s="637"/>
      <c r="F31" s="637"/>
      <c r="G31" s="637"/>
      <c r="H31" s="637"/>
      <c r="I31" s="637"/>
      <c r="J31" s="637"/>
      <c r="K31" s="637"/>
      <c r="L31" s="637"/>
      <c r="M31" s="637"/>
      <c r="N31" s="637"/>
      <c r="O31" s="637"/>
      <c r="P31" s="637"/>
      <c r="Q31" s="637"/>
      <c r="R31" s="637"/>
      <c r="S31" s="637"/>
    </row>
    <row r="32" spans="1:27" s="214" customFormat="1" ht="20.25" x14ac:dyDescent="0.3">
      <c r="A32" s="637" t="s">
        <v>2</v>
      </c>
      <c r="B32" s="637"/>
      <c r="C32" s="637"/>
      <c r="D32" s="637"/>
      <c r="E32" s="637"/>
      <c r="F32" s="637"/>
      <c r="G32" s="637"/>
      <c r="H32" s="637"/>
      <c r="I32" s="637"/>
      <c r="J32" s="637"/>
      <c r="K32" s="637"/>
      <c r="L32" s="637"/>
      <c r="M32" s="637"/>
      <c r="N32" s="637"/>
      <c r="O32" s="637"/>
      <c r="P32" s="637"/>
      <c r="Q32" s="637"/>
      <c r="R32" s="637"/>
      <c r="S32" s="637"/>
    </row>
    <row r="33" spans="1:86" s="214" customFormat="1" ht="20.25" x14ac:dyDescent="0.3">
      <c r="A33" s="637" t="s">
        <v>3</v>
      </c>
      <c r="B33" s="637"/>
      <c r="C33" s="637"/>
      <c r="D33" s="637"/>
      <c r="E33" s="637"/>
      <c r="F33" s="637"/>
      <c r="G33" s="637"/>
      <c r="H33" s="637"/>
      <c r="I33" s="637"/>
      <c r="J33" s="637"/>
      <c r="K33" s="637"/>
      <c r="L33" s="637"/>
      <c r="M33" s="637"/>
      <c r="N33" s="637"/>
      <c r="O33" s="637"/>
      <c r="P33" s="637"/>
      <c r="Q33" s="637"/>
      <c r="R33" s="637"/>
      <c r="S33" s="637"/>
    </row>
    <row r="34" spans="1:86" s="214" customFormat="1" ht="20.25" x14ac:dyDescent="0.3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</row>
    <row r="35" spans="1:86" s="214" customFormat="1" ht="21.75" customHeight="1" x14ac:dyDescent="0.3">
      <c r="A35" s="216" t="s">
        <v>260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1:86" s="214" customFormat="1" ht="20.25" x14ac:dyDescent="0.3">
      <c r="A36" s="217" t="s">
        <v>261</v>
      </c>
      <c r="B36" s="215"/>
      <c r="C36" s="257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1:86" s="214" customFormat="1" ht="20.25" x14ac:dyDescent="0.3">
      <c r="A37" s="217"/>
      <c r="B37" s="218" t="s">
        <v>262</v>
      </c>
      <c r="C37" s="258"/>
      <c r="D37" s="220"/>
      <c r="E37" s="221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22"/>
      <c r="R37" s="222"/>
    </row>
    <row r="38" spans="1:86" s="214" customFormat="1" ht="20.25" x14ac:dyDescent="0.3">
      <c r="A38" s="223"/>
      <c r="B38" s="223" t="s">
        <v>283</v>
      </c>
      <c r="C38" s="259"/>
      <c r="D38" s="225"/>
      <c r="E38" s="226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7"/>
      <c r="R38" s="227"/>
    </row>
    <row r="39" spans="1:86" s="214" customFormat="1" ht="20.25" x14ac:dyDescent="0.3">
      <c r="A39" s="228" t="s">
        <v>8</v>
      </c>
      <c r="B39" s="638" t="s">
        <v>9</v>
      </c>
      <c r="C39" s="260" t="s">
        <v>235</v>
      </c>
      <c r="D39" s="640" t="s">
        <v>11</v>
      </c>
      <c r="E39" s="228" t="s">
        <v>12</v>
      </c>
      <c r="F39" s="228" t="s">
        <v>13</v>
      </c>
      <c r="G39" s="642" t="s">
        <v>14</v>
      </c>
      <c r="H39" s="643"/>
      <c r="I39" s="644"/>
      <c r="J39" s="642" t="s">
        <v>284</v>
      </c>
      <c r="K39" s="643"/>
      <c r="L39" s="643"/>
      <c r="M39" s="643"/>
      <c r="N39" s="643"/>
      <c r="O39" s="643"/>
      <c r="P39" s="643"/>
      <c r="Q39" s="643"/>
      <c r="R39" s="644"/>
      <c r="S39" s="230" t="s">
        <v>16</v>
      </c>
      <c r="W39" s="261"/>
    </row>
    <row r="40" spans="1:86" s="214" customFormat="1" ht="20.25" x14ac:dyDescent="0.3">
      <c r="A40" s="231" t="s">
        <v>17</v>
      </c>
      <c r="B40" s="639"/>
      <c r="C40" s="262" t="s">
        <v>237</v>
      </c>
      <c r="D40" s="641"/>
      <c r="E40" s="231" t="s">
        <v>16</v>
      </c>
      <c r="F40" s="231" t="s">
        <v>18</v>
      </c>
      <c r="G40" s="233" t="s">
        <v>19</v>
      </c>
      <c r="H40" s="233" t="s">
        <v>20</v>
      </c>
      <c r="I40" s="233" t="s">
        <v>21</v>
      </c>
      <c r="J40" s="231" t="s">
        <v>22</v>
      </c>
      <c r="K40" s="231" t="s">
        <v>23</v>
      </c>
      <c r="L40" s="231" t="s">
        <v>24</v>
      </c>
      <c r="M40" s="231" t="s">
        <v>25</v>
      </c>
      <c r="N40" s="231" t="s">
        <v>26</v>
      </c>
      <c r="O40" s="231" t="s">
        <v>27</v>
      </c>
      <c r="P40" s="231" t="s">
        <v>28</v>
      </c>
      <c r="Q40" s="233" t="s">
        <v>29</v>
      </c>
      <c r="R40" s="233" t="s">
        <v>30</v>
      </c>
      <c r="S40" s="234" t="s">
        <v>31</v>
      </c>
      <c r="T40" s="219"/>
      <c r="W40" s="261"/>
    </row>
    <row r="41" spans="1:86" s="214" customFormat="1" ht="20.25" x14ac:dyDescent="0.3">
      <c r="A41" s="263">
        <v>3</v>
      </c>
      <c r="B41" s="264" t="s">
        <v>285</v>
      </c>
      <c r="C41" s="265" t="s">
        <v>286</v>
      </c>
      <c r="D41" s="266">
        <v>20000</v>
      </c>
      <c r="E41" s="235" t="s">
        <v>267</v>
      </c>
      <c r="F41" s="267" t="s">
        <v>268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9"/>
      <c r="S41" s="235" t="s">
        <v>109</v>
      </c>
      <c r="T41" s="270"/>
      <c r="W41" s="261"/>
    </row>
    <row r="42" spans="1:86" s="214" customFormat="1" ht="20.25" x14ac:dyDescent="0.3">
      <c r="A42" s="263"/>
      <c r="B42" s="271" t="s">
        <v>287</v>
      </c>
      <c r="C42" s="265" t="s">
        <v>288</v>
      </c>
      <c r="D42" s="266"/>
      <c r="E42" s="235" t="s">
        <v>39</v>
      </c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35">
        <v>2568</v>
      </c>
      <c r="W42" s="261"/>
    </row>
    <row r="43" spans="1:86" s="214" customFormat="1" ht="20.25" x14ac:dyDescent="0.3">
      <c r="A43" s="263"/>
      <c r="B43" s="271"/>
      <c r="C43" s="265" t="s">
        <v>289</v>
      </c>
      <c r="D43" s="266"/>
      <c r="E43" s="263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41"/>
      <c r="W43" s="261"/>
    </row>
    <row r="44" spans="1:86" s="214" customFormat="1" ht="20.25" x14ac:dyDescent="0.3">
      <c r="A44" s="263"/>
      <c r="B44" s="270"/>
      <c r="C44" s="265" t="s">
        <v>290</v>
      </c>
      <c r="D44" s="266"/>
      <c r="E44" s="263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41"/>
      <c r="T44" s="222"/>
      <c r="U44" s="222"/>
      <c r="V44" s="222"/>
      <c r="W44" s="261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</row>
    <row r="45" spans="1:86" s="227" customFormat="1" ht="20.25" x14ac:dyDescent="0.3">
      <c r="A45" s="263"/>
      <c r="B45" s="268"/>
      <c r="C45" s="272" t="s">
        <v>291</v>
      </c>
      <c r="D45" s="266"/>
      <c r="E45" s="263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41"/>
      <c r="T45" s="222"/>
      <c r="U45" s="222"/>
      <c r="V45" s="222"/>
      <c r="W45" s="261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</row>
    <row r="46" spans="1:86" s="222" customFormat="1" ht="20.25" x14ac:dyDescent="0.3">
      <c r="A46" s="263"/>
      <c r="B46" s="268"/>
      <c r="C46" s="273" t="s">
        <v>3</v>
      </c>
      <c r="D46" s="266"/>
      <c r="E46" s="263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35"/>
      <c r="W46" s="261"/>
    </row>
    <row r="47" spans="1:86" s="222" customFormat="1" ht="20.25" x14ac:dyDescent="0.3">
      <c r="A47" s="263"/>
      <c r="B47" s="268"/>
      <c r="C47" s="273"/>
      <c r="D47" s="266"/>
      <c r="E47" s="263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35"/>
      <c r="W47" s="261"/>
    </row>
    <row r="48" spans="1:86" s="222" customFormat="1" ht="20.25" x14ac:dyDescent="0.3">
      <c r="A48" s="231"/>
      <c r="B48" s="274"/>
      <c r="C48" s="275"/>
      <c r="D48" s="276"/>
      <c r="E48" s="231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46"/>
      <c r="W48" s="261"/>
    </row>
    <row r="49" spans="1:25" s="214" customFormat="1" ht="20.25" x14ac:dyDescent="0.3">
      <c r="A49" s="228">
        <v>4</v>
      </c>
      <c r="B49" s="236" t="s">
        <v>292</v>
      </c>
      <c r="C49" s="247" t="s">
        <v>293</v>
      </c>
      <c r="D49" s="277">
        <v>20000</v>
      </c>
      <c r="E49" s="239" t="s">
        <v>267</v>
      </c>
      <c r="F49" s="278" t="s">
        <v>268</v>
      </c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39" t="s">
        <v>294</v>
      </c>
      <c r="W49" s="261"/>
    </row>
    <row r="50" spans="1:25" s="214" customFormat="1" ht="20.25" x14ac:dyDescent="0.3">
      <c r="A50" s="263"/>
      <c r="B50" s="240" t="s">
        <v>295</v>
      </c>
      <c r="C50" s="237" t="s">
        <v>296</v>
      </c>
      <c r="D50" s="266"/>
      <c r="E50" s="235" t="s">
        <v>39</v>
      </c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35">
        <v>2568</v>
      </c>
      <c r="T50" s="264"/>
      <c r="U50" s="222"/>
      <c r="V50" s="222"/>
      <c r="W50" s="261"/>
      <c r="X50" s="222"/>
      <c r="Y50" s="222"/>
    </row>
    <row r="51" spans="1:25" s="214" customFormat="1" ht="20.25" x14ac:dyDescent="0.3">
      <c r="A51" s="263"/>
      <c r="B51" s="240"/>
      <c r="C51" s="237" t="s">
        <v>297</v>
      </c>
      <c r="D51" s="266"/>
      <c r="E51" s="263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41"/>
      <c r="T51" s="270"/>
      <c r="U51" s="222"/>
      <c r="V51" s="222"/>
      <c r="W51" s="279"/>
      <c r="X51" s="222"/>
      <c r="Y51" s="222"/>
    </row>
    <row r="52" spans="1:25" s="214" customFormat="1" ht="20.25" x14ac:dyDescent="0.3">
      <c r="A52" s="263"/>
      <c r="B52" s="240"/>
      <c r="C52" s="237" t="s">
        <v>298</v>
      </c>
      <c r="D52" s="266"/>
      <c r="E52" s="263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41"/>
      <c r="T52" s="222"/>
      <c r="U52" s="222"/>
      <c r="V52" s="222"/>
      <c r="W52" s="261"/>
      <c r="X52" s="222"/>
      <c r="Y52" s="222"/>
    </row>
    <row r="53" spans="1:25" s="214" customFormat="1" ht="20.25" x14ac:dyDescent="0.3">
      <c r="A53" s="263"/>
      <c r="B53" s="271"/>
      <c r="C53" s="265" t="s">
        <v>299</v>
      </c>
      <c r="D53" s="266"/>
      <c r="E53" s="263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41"/>
      <c r="T53" s="222"/>
      <c r="U53" s="222"/>
      <c r="V53" s="222"/>
      <c r="W53" s="261"/>
      <c r="X53" s="222"/>
      <c r="Y53" s="222"/>
    </row>
    <row r="54" spans="1:25" s="214" customFormat="1" ht="20.25" x14ac:dyDescent="0.3">
      <c r="A54" s="263"/>
      <c r="B54" s="270"/>
      <c r="C54" s="265"/>
      <c r="D54" s="266"/>
      <c r="E54" s="263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41"/>
      <c r="T54" s="222"/>
      <c r="U54" s="222"/>
      <c r="V54" s="222"/>
      <c r="W54" s="261"/>
      <c r="X54" s="222"/>
      <c r="Y54" s="222"/>
    </row>
    <row r="55" spans="1:25" s="214" customFormat="1" ht="20.25" x14ac:dyDescent="0.3">
      <c r="A55" s="231"/>
      <c r="B55" s="280"/>
      <c r="C55" s="281"/>
      <c r="D55" s="276"/>
      <c r="E55" s="231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46"/>
      <c r="T55" s="222"/>
      <c r="U55" s="222"/>
      <c r="V55" s="222"/>
      <c r="W55" s="261"/>
      <c r="X55" s="222"/>
      <c r="Y55" s="222"/>
    </row>
    <row r="56" spans="1:25" s="214" customFormat="1" ht="20.25" x14ac:dyDescent="0.3">
      <c r="A56" s="228">
        <v>5</v>
      </c>
      <c r="B56" s="282" t="s">
        <v>300</v>
      </c>
      <c r="C56" s="283" t="s">
        <v>301</v>
      </c>
      <c r="D56" s="277">
        <v>30000</v>
      </c>
      <c r="E56" s="239" t="s">
        <v>267</v>
      </c>
      <c r="F56" s="278" t="s">
        <v>268</v>
      </c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35" t="s">
        <v>36</v>
      </c>
      <c r="T56" s="264"/>
      <c r="W56" s="261"/>
    </row>
    <row r="57" spans="1:25" s="214" customFormat="1" ht="20.25" x14ac:dyDescent="0.3">
      <c r="A57" s="263"/>
      <c r="B57" s="271" t="s">
        <v>302</v>
      </c>
      <c r="C57" s="284" t="s">
        <v>303</v>
      </c>
      <c r="D57" s="266"/>
      <c r="E57" s="235" t="s">
        <v>39</v>
      </c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35">
        <v>2568</v>
      </c>
      <c r="T57" s="270"/>
      <c r="W57" s="270"/>
    </row>
    <row r="58" spans="1:25" s="214" customFormat="1" ht="20.25" x14ac:dyDescent="0.3">
      <c r="A58" s="263"/>
      <c r="B58" s="271"/>
      <c r="C58" s="284" t="s">
        <v>304</v>
      </c>
      <c r="D58" s="266"/>
      <c r="E58" s="263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41"/>
      <c r="T58" s="264"/>
      <c r="W58" s="270"/>
    </row>
    <row r="59" spans="1:25" s="222" customFormat="1" ht="20.25" x14ac:dyDescent="0.3">
      <c r="A59" s="235"/>
      <c r="B59" s="285"/>
      <c r="C59" s="284" t="s">
        <v>305</v>
      </c>
      <c r="D59" s="238"/>
      <c r="E59" s="235"/>
      <c r="F59" s="235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1"/>
      <c r="R59" s="241"/>
      <c r="S59" s="241"/>
      <c r="T59" s="270"/>
      <c r="W59" s="264"/>
    </row>
    <row r="60" spans="1:25" s="222" customFormat="1" ht="20.25" x14ac:dyDescent="0.3">
      <c r="A60" s="235"/>
      <c r="B60" s="285"/>
      <c r="C60" s="286" t="s">
        <v>306</v>
      </c>
      <c r="D60" s="238"/>
      <c r="E60" s="235"/>
      <c r="F60" s="235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1"/>
      <c r="R60" s="241"/>
      <c r="S60" s="241"/>
    </row>
    <row r="61" spans="1:25" s="222" customFormat="1" ht="20.25" x14ac:dyDescent="0.3">
      <c r="A61" s="235"/>
      <c r="B61" s="240"/>
      <c r="C61" s="284" t="s">
        <v>307</v>
      </c>
      <c r="D61" s="238"/>
      <c r="E61" s="235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1"/>
      <c r="R61" s="241"/>
      <c r="S61" s="241"/>
    </row>
    <row r="62" spans="1:25" s="222" customFormat="1" ht="20.25" x14ac:dyDescent="0.3">
      <c r="A62" s="235"/>
      <c r="B62" s="240"/>
      <c r="C62" s="284" t="s">
        <v>308</v>
      </c>
      <c r="D62" s="238"/>
      <c r="E62" s="235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1"/>
      <c r="R62" s="241"/>
      <c r="S62" s="241"/>
    </row>
    <row r="63" spans="1:25" s="222" customFormat="1" ht="20.25" x14ac:dyDescent="0.3">
      <c r="A63" s="235"/>
      <c r="B63" s="240"/>
      <c r="C63" s="284" t="s">
        <v>309</v>
      </c>
      <c r="D63" s="238"/>
      <c r="E63" s="235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1"/>
      <c r="R63" s="241"/>
      <c r="S63" s="241"/>
    </row>
    <row r="64" spans="1:25" s="222" customFormat="1" ht="20.25" x14ac:dyDescent="0.3">
      <c r="A64" s="235"/>
      <c r="B64" s="240"/>
      <c r="C64" s="284" t="s">
        <v>310</v>
      </c>
      <c r="D64" s="238"/>
      <c r="E64" s="235"/>
      <c r="F64" s="235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1"/>
      <c r="R64" s="241"/>
      <c r="S64" s="241"/>
    </row>
    <row r="65" spans="1:19" s="222" customFormat="1" ht="20.25" x14ac:dyDescent="0.3">
      <c r="A65" s="235"/>
      <c r="B65" s="240"/>
      <c r="C65" s="284" t="s">
        <v>311</v>
      </c>
      <c r="D65" s="238"/>
      <c r="E65" s="235"/>
      <c r="F65" s="235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1"/>
      <c r="R65" s="241"/>
      <c r="S65" s="241"/>
    </row>
    <row r="66" spans="1:19" s="222" customFormat="1" ht="20.25" x14ac:dyDescent="0.3">
      <c r="A66" s="235"/>
      <c r="B66" s="240"/>
      <c r="C66" s="284"/>
      <c r="D66" s="238"/>
      <c r="E66" s="235"/>
      <c r="F66" s="235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1"/>
      <c r="R66" s="241"/>
      <c r="S66" s="241"/>
    </row>
    <row r="67" spans="1:19" s="222" customFormat="1" ht="20.25" x14ac:dyDescent="0.3">
      <c r="A67" s="242"/>
      <c r="B67" s="245"/>
      <c r="C67" s="287"/>
      <c r="D67" s="244"/>
      <c r="E67" s="242"/>
      <c r="F67" s="242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6"/>
      <c r="R67" s="246"/>
      <c r="S67" s="246"/>
    </row>
    <row r="68" spans="1:19" s="290" customFormat="1" ht="20.25" x14ac:dyDescent="0.3">
      <c r="A68" s="235">
        <v>6</v>
      </c>
      <c r="B68" s="288" t="s">
        <v>312</v>
      </c>
      <c r="C68" s="289" t="s">
        <v>313</v>
      </c>
      <c r="D68" s="238">
        <v>60000</v>
      </c>
      <c r="E68" s="235" t="s">
        <v>34</v>
      </c>
      <c r="F68" s="235" t="s">
        <v>268</v>
      </c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35" t="s">
        <v>129</v>
      </c>
    </row>
    <row r="69" spans="1:19" s="290" customFormat="1" ht="20.25" x14ac:dyDescent="0.3">
      <c r="A69" s="235"/>
      <c r="B69" s="288" t="s">
        <v>314</v>
      </c>
      <c r="C69" s="289" t="s">
        <v>315</v>
      </c>
      <c r="D69" s="238"/>
      <c r="E69" s="235" t="s">
        <v>39</v>
      </c>
      <c r="F69" s="235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35">
        <v>2567</v>
      </c>
    </row>
    <row r="70" spans="1:19" s="290" customFormat="1" ht="20.25" x14ac:dyDescent="0.3">
      <c r="A70" s="235"/>
      <c r="B70" s="288" t="s">
        <v>316</v>
      </c>
      <c r="C70" s="291" t="s">
        <v>317</v>
      </c>
      <c r="D70" s="238"/>
      <c r="E70" s="235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1"/>
    </row>
    <row r="71" spans="1:19" s="290" customFormat="1" ht="20.25" x14ac:dyDescent="0.3">
      <c r="A71" s="235"/>
      <c r="B71" s="288"/>
      <c r="C71" s="291" t="s">
        <v>318</v>
      </c>
      <c r="D71" s="238"/>
      <c r="E71" s="235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1"/>
    </row>
    <row r="72" spans="1:19" s="290" customFormat="1" ht="20.25" x14ac:dyDescent="0.3">
      <c r="A72" s="235"/>
      <c r="B72" s="288"/>
      <c r="C72" s="291"/>
      <c r="D72" s="238"/>
      <c r="E72" s="235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1"/>
    </row>
    <row r="73" spans="1:19" s="290" customFormat="1" ht="20.25" x14ac:dyDescent="0.3">
      <c r="A73" s="242"/>
      <c r="B73" s="292"/>
      <c r="C73" s="293"/>
      <c r="D73" s="244"/>
      <c r="E73" s="242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6"/>
    </row>
    <row r="74" spans="1:19" s="290" customFormat="1" ht="20.25" x14ac:dyDescent="0.3">
      <c r="A74" s="239">
        <v>7</v>
      </c>
      <c r="B74" s="294" t="s">
        <v>319</v>
      </c>
      <c r="C74" s="295" t="s">
        <v>320</v>
      </c>
      <c r="D74" s="248">
        <v>400000</v>
      </c>
      <c r="E74" s="239" t="s">
        <v>34</v>
      </c>
      <c r="F74" s="239" t="s">
        <v>268</v>
      </c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5" t="s">
        <v>269</v>
      </c>
    </row>
    <row r="75" spans="1:19" s="290" customFormat="1" ht="20.25" x14ac:dyDescent="0.3">
      <c r="A75" s="235"/>
      <c r="B75" s="296" t="s">
        <v>321</v>
      </c>
      <c r="C75" s="297" t="s">
        <v>322</v>
      </c>
      <c r="D75" s="238" t="s">
        <v>323</v>
      </c>
      <c r="E75" s="235" t="s">
        <v>39</v>
      </c>
      <c r="F75" s="235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35">
        <v>2568</v>
      </c>
    </row>
    <row r="76" spans="1:19" s="290" customFormat="1" ht="20.25" x14ac:dyDescent="0.3">
      <c r="A76" s="235"/>
      <c r="B76" s="240"/>
      <c r="C76" s="297" t="s">
        <v>324</v>
      </c>
      <c r="D76" s="238"/>
      <c r="E76" s="235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</row>
    <row r="77" spans="1:19" s="290" customFormat="1" ht="20.25" x14ac:dyDescent="0.3">
      <c r="A77" s="235"/>
      <c r="B77" s="240"/>
      <c r="C77" s="297" t="s">
        <v>325</v>
      </c>
      <c r="D77" s="238"/>
      <c r="E77" s="235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</row>
    <row r="78" spans="1:19" s="290" customFormat="1" ht="20.25" x14ac:dyDescent="0.3">
      <c r="A78" s="235"/>
      <c r="B78" s="240"/>
      <c r="C78" s="297" t="s">
        <v>326</v>
      </c>
      <c r="D78" s="238"/>
      <c r="E78" s="235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</row>
    <row r="79" spans="1:19" s="290" customFormat="1" ht="20.25" x14ac:dyDescent="0.3">
      <c r="A79" s="235"/>
      <c r="B79" s="240"/>
      <c r="C79" s="297"/>
      <c r="D79" s="238"/>
      <c r="E79" s="235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</row>
    <row r="80" spans="1:19" s="290" customFormat="1" ht="20.25" x14ac:dyDescent="0.3">
      <c r="A80" s="242"/>
      <c r="B80" s="245"/>
      <c r="C80" s="287"/>
      <c r="D80" s="244"/>
      <c r="E80" s="242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</row>
    <row r="81" spans="1:21" s="308" customFormat="1" ht="20.25" x14ac:dyDescent="0.3">
      <c r="A81" s="298" t="s">
        <v>327</v>
      </c>
      <c r="B81" s="299" t="s">
        <v>328</v>
      </c>
      <c r="C81" s="300" t="s">
        <v>329</v>
      </c>
      <c r="D81" s="301">
        <v>12000</v>
      </c>
      <c r="E81" s="302" t="s">
        <v>34</v>
      </c>
      <c r="F81" s="303" t="s">
        <v>268</v>
      </c>
      <c r="G81" s="304"/>
      <c r="H81" s="305"/>
      <c r="I81" s="305"/>
      <c r="J81" s="305"/>
      <c r="K81" s="305"/>
      <c r="L81" s="305"/>
      <c r="M81" s="305"/>
      <c r="N81" s="305"/>
      <c r="O81" s="305"/>
      <c r="P81" s="305"/>
      <c r="Q81" s="306"/>
      <c r="R81" s="306"/>
      <c r="S81" s="235" t="s">
        <v>330</v>
      </c>
      <c r="T81" s="307"/>
    </row>
    <row r="82" spans="1:21" s="312" customFormat="1" ht="20.25" x14ac:dyDescent="0.3">
      <c r="A82" s="235"/>
      <c r="B82" s="309" t="s">
        <v>331</v>
      </c>
      <c r="C82" s="237" t="s">
        <v>332</v>
      </c>
      <c r="D82" s="285"/>
      <c r="E82" s="235" t="s">
        <v>39</v>
      </c>
      <c r="F82" s="235"/>
      <c r="G82" s="285"/>
      <c r="H82" s="310"/>
      <c r="I82" s="310"/>
      <c r="J82" s="310"/>
      <c r="K82" s="310"/>
      <c r="L82" s="310"/>
      <c r="M82" s="310"/>
      <c r="N82" s="310"/>
      <c r="O82" s="310"/>
      <c r="P82" s="310"/>
      <c r="Q82" s="311"/>
      <c r="R82" s="311"/>
      <c r="S82" s="235">
        <v>2568</v>
      </c>
      <c r="T82" s="264"/>
    </row>
    <row r="83" spans="1:21" s="312" customFormat="1" ht="20.25" x14ac:dyDescent="0.3">
      <c r="A83" s="235"/>
      <c r="B83" s="240" t="s">
        <v>333</v>
      </c>
      <c r="C83" s="237" t="s">
        <v>334</v>
      </c>
      <c r="D83" s="285"/>
      <c r="E83" s="235"/>
      <c r="F83" s="285"/>
      <c r="G83" s="285"/>
      <c r="H83" s="310"/>
      <c r="I83" s="310"/>
      <c r="J83" s="310"/>
      <c r="K83" s="310"/>
      <c r="L83" s="310"/>
      <c r="M83" s="310"/>
      <c r="N83" s="310"/>
      <c r="O83" s="310"/>
      <c r="P83" s="310"/>
      <c r="Q83" s="311"/>
      <c r="R83" s="311"/>
      <c r="S83" s="240"/>
      <c r="T83" s="264"/>
    </row>
    <row r="84" spans="1:21" s="312" customFormat="1" ht="20.25" x14ac:dyDescent="0.3">
      <c r="A84" s="235"/>
      <c r="B84" s="240" t="s">
        <v>335</v>
      </c>
      <c r="C84" s="272" t="s">
        <v>39</v>
      </c>
      <c r="D84" s="285"/>
      <c r="E84" s="235"/>
      <c r="F84" s="285"/>
      <c r="G84" s="285"/>
      <c r="H84" s="310"/>
      <c r="I84" s="310"/>
      <c r="J84" s="310"/>
      <c r="K84" s="310"/>
      <c r="L84" s="310"/>
      <c r="M84" s="310"/>
      <c r="N84" s="310"/>
      <c r="O84" s="310"/>
      <c r="P84" s="310"/>
      <c r="Q84" s="311"/>
      <c r="R84" s="311"/>
      <c r="S84" s="240"/>
      <c r="T84" s="264"/>
    </row>
    <row r="85" spans="1:21" s="312" customFormat="1" ht="20.25" x14ac:dyDescent="0.3">
      <c r="A85" s="235"/>
      <c r="B85" s="240" t="s">
        <v>336</v>
      </c>
      <c r="C85" s="237" t="s">
        <v>337</v>
      </c>
      <c r="D85" s="285"/>
      <c r="E85" s="235"/>
      <c r="F85" s="285"/>
      <c r="G85" s="285"/>
      <c r="H85" s="310"/>
      <c r="I85" s="310"/>
      <c r="J85" s="310"/>
      <c r="K85" s="310"/>
      <c r="L85" s="310"/>
      <c r="M85" s="310"/>
      <c r="N85" s="310"/>
      <c r="O85" s="310"/>
      <c r="P85" s="310"/>
      <c r="Q85" s="311"/>
      <c r="R85" s="311"/>
      <c r="S85" s="240"/>
      <c r="T85" s="264"/>
    </row>
    <row r="86" spans="1:21" s="312" customFormat="1" ht="20.25" x14ac:dyDescent="0.3">
      <c r="A86" s="235"/>
      <c r="B86" s="240" t="s">
        <v>338</v>
      </c>
      <c r="C86" s="237" t="s">
        <v>339</v>
      </c>
      <c r="D86" s="285"/>
      <c r="E86" s="235"/>
      <c r="F86" s="285"/>
      <c r="G86" s="285"/>
      <c r="H86" s="310"/>
      <c r="I86" s="310"/>
      <c r="J86" s="310"/>
      <c r="K86" s="310"/>
      <c r="L86" s="310"/>
      <c r="M86" s="310"/>
      <c r="N86" s="310"/>
      <c r="O86" s="310"/>
      <c r="P86" s="310"/>
      <c r="Q86" s="311"/>
      <c r="R86" s="311"/>
      <c r="S86" s="240"/>
      <c r="T86" s="264"/>
      <c r="U86" s="264"/>
    </row>
    <row r="87" spans="1:21" s="312" customFormat="1" ht="20.25" x14ac:dyDescent="0.3">
      <c r="A87" s="235"/>
      <c r="B87" s="240" t="s">
        <v>340</v>
      </c>
      <c r="C87" s="272"/>
      <c r="D87" s="285"/>
      <c r="E87" s="235"/>
      <c r="F87" s="285"/>
      <c r="G87" s="285"/>
      <c r="H87" s="310"/>
      <c r="I87" s="310"/>
      <c r="J87" s="310"/>
      <c r="K87" s="310"/>
      <c r="L87" s="310"/>
      <c r="M87" s="310"/>
      <c r="N87" s="310"/>
      <c r="O87" s="310"/>
      <c r="P87" s="310"/>
      <c r="Q87" s="311"/>
      <c r="R87" s="311"/>
      <c r="S87" s="240"/>
      <c r="T87" s="264"/>
      <c r="U87" s="264"/>
    </row>
    <row r="88" spans="1:21" s="312" customFormat="1" ht="20.25" x14ac:dyDescent="0.3">
      <c r="A88" s="235"/>
      <c r="B88" s="240" t="s">
        <v>341</v>
      </c>
      <c r="C88" s="272"/>
      <c r="D88" s="285"/>
      <c r="E88" s="235"/>
      <c r="F88" s="285"/>
      <c r="G88" s="285"/>
      <c r="H88" s="310"/>
      <c r="I88" s="310"/>
      <c r="J88" s="310"/>
      <c r="K88" s="310"/>
      <c r="L88" s="310"/>
      <c r="M88" s="310"/>
      <c r="N88" s="310"/>
      <c r="O88" s="310"/>
      <c r="P88" s="310"/>
      <c r="Q88" s="311"/>
      <c r="R88" s="311"/>
      <c r="S88" s="240"/>
      <c r="T88" s="264"/>
      <c r="U88" s="264"/>
    </row>
    <row r="89" spans="1:21" s="312" customFormat="1" ht="20.25" x14ac:dyDescent="0.3">
      <c r="A89" s="235"/>
      <c r="B89" s="240"/>
      <c r="C89" s="272"/>
      <c r="D89" s="285"/>
      <c r="E89" s="235"/>
      <c r="F89" s="285"/>
      <c r="G89" s="285"/>
      <c r="H89" s="310"/>
      <c r="I89" s="310"/>
      <c r="J89" s="310"/>
      <c r="K89" s="310"/>
      <c r="L89" s="310"/>
      <c r="M89" s="310"/>
      <c r="N89" s="310"/>
      <c r="O89" s="310"/>
      <c r="P89" s="310"/>
      <c r="Q89" s="311"/>
      <c r="R89" s="311"/>
      <c r="S89" s="240"/>
      <c r="T89" s="264"/>
      <c r="U89" s="264"/>
    </row>
    <row r="90" spans="1:21" s="312" customFormat="1" ht="20.25" x14ac:dyDescent="0.3">
      <c r="A90" s="242"/>
      <c r="B90" s="245"/>
      <c r="C90" s="313"/>
      <c r="D90" s="314"/>
      <c r="E90" s="242"/>
      <c r="F90" s="314"/>
      <c r="G90" s="314"/>
      <c r="H90" s="315"/>
      <c r="I90" s="315"/>
      <c r="J90" s="315"/>
      <c r="K90" s="315"/>
      <c r="L90" s="315"/>
      <c r="M90" s="315"/>
      <c r="N90" s="315"/>
      <c r="O90" s="315"/>
      <c r="P90" s="315"/>
      <c r="Q90" s="316"/>
      <c r="R90" s="316"/>
      <c r="S90" s="240"/>
      <c r="T90" s="264"/>
      <c r="U90" s="264"/>
    </row>
    <row r="91" spans="1:21" s="222" customFormat="1" ht="20.25" x14ac:dyDescent="0.3">
      <c r="A91" s="235">
        <v>9</v>
      </c>
      <c r="B91" s="240" t="s">
        <v>342</v>
      </c>
      <c r="C91" s="237" t="s">
        <v>343</v>
      </c>
      <c r="D91" s="238">
        <v>60000</v>
      </c>
      <c r="E91" s="235" t="s">
        <v>34</v>
      </c>
      <c r="F91" s="317" t="s">
        <v>268</v>
      </c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39" t="s">
        <v>165</v>
      </c>
      <c r="T91" s="264"/>
    </row>
    <row r="92" spans="1:21" s="222" customFormat="1" ht="20.25" x14ac:dyDescent="0.3">
      <c r="A92" s="235"/>
      <c r="B92" s="240" t="s">
        <v>344</v>
      </c>
      <c r="C92" s="237" t="s">
        <v>345</v>
      </c>
      <c r="D92" s="238"/>
      <c r="E92" s="235" t="s">
        <v>39</v>
      </c>
      <c r="F92" s="240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35">
        <v>2568</v>
      </c>
      <c r="T92" s="264"/>
    </row>
    <row r="93" spans="1:21" s="222" customFormat="1" ht="20.25" x14ac:dyDescent="0.3">
      <c r="A93" s="235"/>
      <c r="B93" s="240" t="s">
        <v>346</v>
      </c>
      <c r="C93" s="237" t="s">
        <v>347</v>
      </c>
      <c r="D93" s="238"/>
      <c r="E93" s="235"/>
      <c r="F93" s="240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40"/>
      <c r="T93" s="264"/>
    </row>
    <row r="94" spans="1:21" s="222" customFormat="1" ht="20.25" x14ac:dyDescent="0.3">
      <c r="A94" s="235"/>
      <c r="B94" s="240" t="s">
        <v>336</v>
      </c>
      <c r="C94" s="237" t="s">
        <v>348</v>
      </c>
      <c r="D94" s="238"/>
      <c r="E94" s="235"/>
      <c r="F94" s="240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40"/>
      <c r="T94" s="264"/>
    </row>
    <row r="95" spans="1:21" s="222" customFormat="1" ht="20.25" x14ac:dyDescent="0.3">
      <c r="A95" s="235"/>
      <c r="B95" s="240" t="s">
        <v>338</v>
      </c>
      <c r="C95" s="237" t="s">
        <v>349</v>
      </c>
      <c r="D95" s="238"/>
      <c r="E95" s="235"/>
      <c r="F95" s="240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40"/>
      <c r="T95" s="264"/>
    </row>
    <row r="96" spans="1:21" s="222" customFormat="1" ht="20.25" x14ac:dyDescent="0.3">
      <c r="A96" s="235"/>
      <c r="B96" s="240" t="s">
        <v>340</v>
      </c>
      <c r="C96" s="237"/>
      <c r="D96" s="238"/>
      <c r="E96" s="235"/>
      <c r="F96" s="240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40"/>
      <c r="T96" s="264"/>
    </row>
    <row r="97" spans="1:21" s="290" customFormat="1" ht="20.25" x14ac:dyDescent="0.3">
      <c r="A97" s="235"/>
      <c r="B97" s="240" t="s">
        <v>341</v>
      </c>
      <c r="C97" s="237"/>
      <c r="D97" s="238"/>
      <c r="E97" s="235"/>
      <c r="F97" s="240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40"/>
      <c r="T97" s="219"/>
      <c r="U97" s="219"/>
    </row>
    <row r="98" spans="1:21" s="290" customFormat="1" ht="20.25" x14ac:dyDescent="0.3">
      <c r="A98" s="242"/>
      <c r="B98" s="245"/>
      <c r="C98" s="251"/>
      <c r="D98" s="244"/>
      <c r="E98" s="242"/>
      <c r="F98" s="245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245"/>
      <c r="T98" s="219"/>
      <c r="U98" s="219"/>
    </row>
    <row r="99" spans="1:21" s="214" customFormat="1" ht="20.25" x14ac:dyDescent="0.3">
      <c r="A99" s="235">
        <v>10</v>
      </c>
      <c r="B99" s="285" t="s">
        <v>350</v>
      </c>
      <c r="C99" s="318" t="s">
        <v>351</v>
      </c>
      <c r="D99" s="319">
        <v>20000</v>
      </c>
      <c r="E99" s="235" t="s">
        <v>34</v>
      </c>
      <c r="F99" s="235" t="s">
        <v>268</v>
      </c>
      <c r="G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35" t="s">
        <v>70</v>
      </c>
    </row>
    <row r="100" spans="1:21" s="214" customFormat="1" ht="20.25" x14ac:dyDescent="0.3">
      <c r="A100" s="285"/>
      <c r="B100" s="285" t="s">
        <v>321</v>
      </c>
      <c r="C100" s="318" t="s">
        <v>352</v>
      </c>
      <c r="D100" s="285"/>
      <c r="E100" s="235" t="s">
        <v>39</v>
      </c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35">
        <v>2568</v>
      </c>
    </row>
    <row r="101" spans="1:21" s="214" customFormat="1" ht="20.25" x14ac:dyDescent="0.3">
      <c r="A101" s="285"/>
      <c r="B101" s="285"/>
      <c r="C101" s="320"/>
      <c r="D101" s="285"/>
      <c r="E101" s="23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40"/>
    </row>
    <row r="102" spans="1:21" s="214" customFormat="1" ht="18.75" customHeight="1" x14ac:dyDescent="0.3">
      <c r="A102" s="314"/>
      <c r="B102" s="314"/>
      <c r="C102" s="321"/>
      <c r="D102" s="314"/>
      <c r="E102" s="242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245"/>
    </row>
    <row r="103" spans="1:21" s="214" customFormat="1" ht="20.25" x14ac:dyDescent="0.3">
      <c r="A103" s="235">
        <v>11</v>
      </c>
      <c r="B103" s="240" t="s">
        <v>353</v>
      </c>
      <c r="C103" s="237" t="s">
        <v>354</v>
      </c>
      <c r="D103" s="238">
        <v>20000</v>
      </c>
      <c r="E103" s="240" t="s">
        <v>355</v>
      </c>
      <c r="F103" s="235" t="s">
        <v>268</v>
      </c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35" t="s">
        <v>165</v>
      </c>
    </row>
    <row r="104" spans="1:21" s="214" customFormat="1" ht="20.25" x14ac:dyDescent="0.3">
      <c r="A104" s="235"/>
      <c r="B104" s="290" t="s">
        <v>356</v>
      </c>
      <c r="C104" s="322" t="s">
        <v>357</v>
      </c>
      <c r="D104" s="238"/>
      <c r="E104" s="240" t="s">
        <v>358</v>
      </c>
      <c r="F104" s="240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35">
        <v>2568</v>
      </c>
    </row>
    <row r="105" spans="1:21" s="214" customFormat="1" ht="20.25" x14ac:dyDescent="0.3">
      <c r="A105" s="323"/>
      <c r="C105" s="322" t="s">
        <v>359</v>
      </c>
      <c r="D105" s="324"/>
      <c r="E105" s="240" t="s">
        <v>360</v>
      </c>
      <c r="F105" s="241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40"/>
    </row>
    <row r="106" spans="1:21" s="214" customFormat="1" ht="20.25" x14ac:dyDescent="0.3">
      <c r="A106" s="323"/>
      <c r="C106" s="237"/>
      <c r="D106" s="324"/>
      <c r="E106" s="240" t="s">
        <v>34</v>
      </c>
      <c r="F106" s="241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40"/>
    </row>
    <row r="107" spans="1:21" s="214" customFormat="1" ht="20.25" x14ac:dyDescent="0.3">
      <c r="A107" s="323"/>
      <c r="B107" s="241"/>
      <c r="C107" s="325"/>
      <c r="D107" s="324"/>
      <c r="E107" s="235" t="s">
        <v>39</v>
      </c>
      <c r="F107" s="241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40"/>
    </row>
    <row r="108" spans="1:21" s="214" customFormat="1" ht="20.25" x14ac:dyDescent="0.3">
      <c r="A108" s="314"/>
      <c r="B108" s="314"/>
      <c r="C108" s="321"/>
      <c r="D108" s="314"/>
      <c r="E108" s="314"/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240"/>
    </row>
    <row r="109" spans="1:21" s="214" customFormat="1" ht="20.25" x14ac:dyDescent="0.3">
      <c r="A109" s="239">
        <v>12</v>
      </c>
      <c r="B109" s="290" t="s">
        <v>361</v>
      </c>
      <c r="C109" s="247" t="s">
        <v>362</v>
      </c>
      <c r="D109" s="248">
        <v>100000</v>
      </c>
      <c r="E109" s="236" t="s">
        <v>363</v>
      </c>
      <c r="F109" s="239" t="s">
        <v>268</v>
      </c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39" t="s">
        <v>64</v>
      </c>
    </row>
    <row r="110" spans="1:21" s="214" customFormat="1" ht="20.25" x14ac:dyDescent="0.3">
      <c r="A110" s="323" t="s">
        <v>364</v>
      </c>
      <c r="B110" s="290" t="s">
        <v>365</v>
      </c>
      <c r="C110" s="237" t="s">
        <v>366</v>
      </c>
      <c r="D110" s="324"/>
      <c r="E110" s="240" t="s">
        <v>367</v>
      </c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35">
        <v>2568</v>
      </c>
    </row>
    <row r="111" spans="1:21" s="214" customFormat="1" ht="20.25" x14ac:dyDescent="0.3">
      <c r="A111" s="323"/>
      <c r="B111" s="290"/>
      <c r="C111" s="237" t="s">
        <v>339</v>
      </c>
      <c r="D111" s="324"/>
      <c r="E111" s="240" t="s">
        <v>34</v>
      </c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</row>
    <row r="112" spans="1:21" s="214" customFormat="1" ht="20.25" x14ac:dyDescent="0.3">
      <c r="A112" s="323"/>
      <c r="B112" s="219"/>
      <c r="C112" s="237"/>
      <c r="D112" s="324"/>
      <c r="E112" s="240" t="s">
        <v>39</v>
      </c>
      <c r="F112" s="222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40"/>
    </row>
    <row r="113" spans="1:23" s="214" customFormat="1" ht="20.25" x14ac:dyDescent="0.3">
      <c r="A113" s="326"/>
      <c r="B113" s="224"/>
      <c r="C113" s="251"/>
      <c r="D113" s="327"/>
      <c r="E113" s="245"/>
      <c r="F113" s="227"/>
      <c r="G113" s="314"/>
      <c r="H113" s="314"/>
      <c r="I113" s="314"/>
      <c r="J113" s="314"/>
      <c r="K113" s="314"/>
      <c r="L113" s="314"/>
      <c r="M113" s="314"/>
      <c r="N113" s="314"/>
      <c r="O113" s="314"/>
      <c r="P113" s="314"/>
      <c r="Q113" s="314"/>
      <c r="R113" s="314"/>
      <c r="S113" s="245"/>
    </row>
    <row r="114" spans="1:23" s="222" customFormat="1" ht="20.25" x14ac:dyDescent="0.3">
      <c r="A114" s="253"/>
      <c r="B114" s="254"/>
      <c r="C114" s="253" t="s">
        <v>45</v>
      </c>
      <c r="D114" s="255">
        <f>SUM(D41:D113)</f>
        <v>742000</v>
      </c>
      <c r="E114" s="253"/>
      <c r="F114" s="253"/>
      <c r="G114" s="253" t="s">
        <v>46</v>
      </c>
      <c r="H114" s="253" t="s">
        <v>46</v>
      </c>
      <c r="I114" s="253" t="s">
        <v>46</v>
      </c>
      <c r="J114" s="253" t="s">
        <v>46</v>
      </c>
      <c r="K114" s="253" t="s">
        <v>46</v>
      </c>
      <c r="L114" s="253" t="s">
        <v>46</v>
      </c>
      <c r="M114" s="253" t="s">
        <v>46</v>
      </c>
      <c r="N114" s="253" t="s">
        <v>46</v>
      </c>
      <c r="O114" s="253" t="s">
        <v>46</v>
      </c>
      <c r="P114" s="253" t="s">
        <v>46</v>
      </c>
      <c r="Q114" s="253" t="s">
        <v>46</v>
      </c>
      <c r="R114" s="253" t="s">
        <v>46</v>
      </c>
      <c r="S114" s="256"/>
    </row>
    <row r="115" spans="1:23" s="213" customFormat="1" ht="20.25" customHeight="1" x14ac:dyDescent="0.3">
      <c r="A115" s="637" t="s">
        <v>259</v>
      </c>
      <c r="B115" s="637"/>
      <c r="C115" s="637"/>
      <c r="D115" s="637"/>
      <c r="E115" s="637"/>
      <c r="F115" s="637"/>
      <c r="G115" s="637"/>
      <c r="H115" s="637"/>
      <c r="I115" s="637"/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</row>
    <row r="116" spans="1:23" s="214" customFormat="1" ht="20.25" x14ac:dyDescent="0.3">
      <c r="A116" s="637" t="s">
        <v>2</v>
      </c>
      <c r="B116" s="637"/>
      <c r="C116" s="637"/>
      <c r="D116" s="637"/>
      <c r="E116" s="637"/>
      <c r="F116" s="637"/>
      <c r="G116" s="637"/>
      <c r="H116" s="637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</row>
    <row r="117" spans="1:23" s="214" customFormat="1" ht="20.25" x14ac:dyDescent="0.3">
      <c r="A117" s="637" t="s">
        <v>3</v>
      </c>
      <c r="B117" s="637"/>
      <c r="C117" s="637"/>
      <c r="D117" s="637"/>
      <c r="E117" s="637"/>
      <c r="F117" s="637"/>
      <c r="G117" s="637"/>
      <c r="H117" s="637"/>
      <c r="I117" s="637"/>
      <c r="J117" s="637"/>
      <c r="K117" s="637"/>
      <c r="L117" s="637"/>
      <c r="M117" s="637"/>
      <c r="N117" s="637"/>
      <c r="O117" s="637"/>
      <c r="P117" s="637"/>
      <c r="Q117" s="637"/>
      <c r="R117" s="637"/>
      <c r="S117" s="637"/>
    </row>
    <row r="118" spans="1:23" s="214" customFormat="1" ht="20.25" x14ac:dyDescent="0.3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</row>
    <row r="119" spans="1:23" s="214" customFormat="1" ht="24" customHeight="1" x14ac:dyDescent="0.3">
      <c r="A119" s="216" t="s">
        <v>260</v>
      </c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</row>
    <row r="120" spans="1:23" s="214" customFormat="1" ht="20.25" x14ac:dyDescent="0.3">
      <c r="A120" s="217" t="s">
        <v>261</v>
      </c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</row>
    <row r="121" spans="1:23" s="214" customFormat="1" ht="20.25" x14ac:dyDescent="0.3">
      <c r="A121" s="217"/>
      <c r="B121" s="258" t="s">
        <v>368</v>
      </c>
      <c r="C121" s="219"/>
      <c r="D121" s="220"/>
      <c r="E121" s="221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22"/>
      <c r="R121" s="222"/>
    </row>
    <row r="122" spans="1:23" s="214" customFormat="1" ht="20.25" x14ac:dyDescent="0.3">
      <c r="A122" s="223"/>
      <c r="B122" s="223" t="s">
        <v>369</v>
      </c>
      <c r="C122" s="224"/>
      <c r="D122" s="225"/>
      <c r="E122" s="226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7"/>
      <c r="R122" s="227"/>
    </row>
    <row r="123" spans="1:23" s="214" customFormat="1" ht="20.25" x14ac:dyDescent="0.3">
      <c r="A123" s="228" t="s">
        <v>8</v>
      </c>
      <c r="B123" s="638" t="s">
        <v>9</v>
      </c>
      <c r="C123" s="229" t="s">
        <v>235</v>
      </c>
      <c r="D123" s="640" t="s">
        <v>11</v>
      </c>
      <c r="E123" s="228" t="s">
        <v>12</v>
      </c>
      <c r="F123" s="228" t="s">
        <v>13</v>
      </c>
      <c r="G123" s="642" t="s">
        <v>14</v>
      </c>
      <c r="H123" s="643"/>
      <c r="I123" s="644"/>
      <c r="J123" s="642" t="s">
        <v>15</v>
      </c>
      <c r="K123" s="643"/>
      <c r="L123" s="643"/>
      <c r="M123" s="643"/>
      <c r="N123" s="643"/>
      <c r="O123" s="643"/>
      <c r="P123" s="643"/>
      <c r="Q123" s="643"/>
      <c r="R123" s="644"/>
      <c r="S123" s="230" t="s">
        <v>16</v>
      </c>
    </row>
    <row r="124" spans="1:23" s="214" customFormat="1" ht="20.25" x14ac:dyDescent="0.2">
      <c r="A124" s="231" t="s">
        <v>17</v>
      </c>
      <c r="B124" s="639"/>
      <c r="C124" s="232" t="s">
        <v>237</v>
      </c>
      <c r="D124" s="641"/>
      <c r="E124" s="231" t="s">
        <v>16</v>
      </c>
      <c r="F124" s="231" t="s">
        <v>18</v>
      </c>
      <c r="G124" s="233" t="s">
        <v>19</v>
      </c>
      <c r="H124" s="233" t="s">
        <v>20</v>
      </c>
      <c r="I124" s="233" t="s">
        <v>21</v>
      </c>
      <c r="J124" s="231" t="s">
        <v>22</v>
      </c>
      <c r="K124" s="231" t="s">
        <v>23</v>
      </c>
      <c r="L124" s="231" t="s">
        <v>24</v>
      </c>
      <c r="M124" s="231" t="s">
        <v>25</v>
      </c>
      <c r="N124" s="231" t="s">
        <v>26</v>
      </c>
      <c r="O124" s="231" t="s">
        <v>27</v>
      </c>
      <c r="P124" s="231" t="s">
        <v>28</v>
      </c>
      <c r="Q124" s="233" t="s">
        <v>29</v>
      </c>
      <c r="R124" s="233" t="s">
        <v>30</v>
      </c>
      <c r="S124" s="234" t="s">
        <v>31</v>
      </c>
    </row>
    <row r="125" spans="1:23" s="312" customFormat="1" ht="20.25" x14ac:dyDescent="0.3">
      <c r="A125" s="235">
        <v>13</v>
      </c>
      <c r="B125" s="328" t="s">
        <v>370</v>
      </c>
      <c r="C125" s="272" t="s">
        <v>371</v>
      </c>
      <c r="D125" s="329">
        <v>10000</v>
      </c>
      <c r="E125" s="235" t="s">
        <v>34</v>
      </c>
      <c r="F125" s="330" t="s">
        <v>268</v>
      </c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331"/>
      <c r="R125" s="331"/>
      <c r="S125" s="235" t="s">
        <v>109</v>
      </c>
      <c r="T125" s="332"/>
      <c r="U125" s="332"/>
      <c r="V125" s="332"/>
      <c r="W125" s="332"/>
    </row>
    <row r="126" spans="1:23" s="312" customFormat="1" ht="20.25" x14ac:dyDescent="0.3">
      <c r="A126" s="235"/>
      <c r="B126" s="285"/>
      <c r="C126" s="333" t="s">
        <v>372</v>
      </c>
      <c r="D126" s="334"/>
      <c r="E126" s="335" t="s">
        <v>39</v>
      </c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331"/>
      <c r="R126" s="331"/>
      <c r="S126" s="235">
        <v>2568</v>
      </c>
      <c r="T126" s="332"/>
      <c r="U126" s="332"/>
      <c r="V126" s="332"/>
      <c r="W126" s="332"/>
    </row>
    <row r="127" spans="1:23" s="312" customFormat="1" ht="20.25" x14ac:dyDescent="0.3">
      <c r="A127" s="235"/>
      <c r="B127" s="285"/>
      <c r="C127" s="272" t="s">
        <v>373</v>
      </c>
      <c r="D127" s="334"/>
      <c r="E127" s="33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331"/>
      <c r="R127" s="331"/>
      <c r="S127" s="241"/>
      <c r="T127" s="332"/>
      <c r="U127" s="332"/>
      <c r="V127" s="332"/>
      <c r="W127" s="332"/>
    </row>
    <row r="128" spans="1:23" s="312" customFormat="1" ht="20.25" x14ac:dyDescent="0.3">
      <c r="A128" s="235"/>
      <c r="B128" s="285"/>
      <c r="C128" s="272" t="s">
        <v>374</v>
      </c>
      <c r="D128" s="334"/>
      <c r="E128" s="33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331"/>
      <c r="R128" s="331"/>
      <c r="S128" s="241"/>
      <c r="T128" s="332"/>
      <c r="U128" s="332"/>
      <c r="V128" s="332"/>
      <c r="W128" s="332"/>
    </row>
    <row r="129" spans="1:34" s="312" customFormat="1" ht="20.25" x14ac:dyDescent="0.3">
      <c r="A129" s="242"/>
      <c r="B129" s="314"/>
      <c r="C129" s="313"/>
      <c r="D129" s="336"/>
      <c r="E129" s="337"/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38"/>
      <c r="R129" s="338"/>
      <c r="S129" s="241"/>
      <c r="T129" s="332"/>
      <c r="U129" s="332"/>
      <c r="V129" s="332"/>
      <c r="W129" s="332"/>
    </row>
    <row r="130" spans="1:34" s="312" customFormat="1" ht="20.25" x14ac:dyDescent="0.3">
      <c r="A130" s="239">
        <v>14</v>
      </c>
      <c r="B130" s="285" t="s">
        <v>375</v>
      </c>
      <c r="C130" s="272" t="s">
        <v>376</v>
      </c>
      <c r="D130" s="329">
        <v>30000</v>
      </c>
      <c r="E130" s="235" t="s">
        <v>34</v>
      </c>
      <c r="F130" s="330" t="s">
        <v>268</v>
      </c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331"/>
      <c r="R130" s="331"/>
      <c r="S130" s="239" t="s">
        <v>36</v>
      </c>
      <c r="T130" s="264"/>
      <c r="U130" s="264"/>
      <c r="V130" s="264"/>
      <c r="W130" s="264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</row>
    <row r="131" spans="1:34" s="312" customFormat="1" ht="20.25" x14ac:dyDescent="0.3">
      <c r="A131" s="235"/>
      <c r="B131" s="285" t="s">
        <v>377</v>
      </c>
      <c r="C131" s="272" t="s">
        <v>378</v>
      </c>
      <c r="D131" s="334"/>
      <c r="E131" s="335" t="s">
        <v>39</v>
      </c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331"/>
      <c r="R131" s="331"/>
      <c r="S131" s="235">
        <v>2568</v>
      </c>
      <c r="T131" s="264"/>
      <c r="U131" s="264"/>
      <c r="V131" s="264"/>
      <c r="W131" s="264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</row>
    <row r="132" spans="1:34" s="312" customFormat="1" ht="20.25" x14ac:dyDescent="0.3">
      <c r="A132" s="235"/>
      <c r="B132" s="339"/>
      <c r="C132" s="272" t="s">
        <v>379</v>
      </c>
      <c r="D132" s="334"/>
      <c r="E132" s="33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331"/>
      <c r="R132" s="331"/>
      <c r="S132" s="235"/>
      <c r="T132" s="264"/>
      <c r="U132" s="264"/>
      <c r="V132" s="264"/>
      <c r="W132" s="264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</row>
    <row r="133" spans="1:34" s="312" customFormat="1" ht="20.25" x14ac:dyDescent="0.3">
      <c r="A133" s="235"/>
      <c r="B133" s="339"/>
      <c r="C133" s="272" t="s">
        <v>248</v>
      </c>
      <c r="D133" s="334"/>
      <c r="E133" s="235"/>
      <c r="F133" s="340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331"/>
      <c r="R133" s="331"/>
      <c r="S133" s="241"/>
      <c r="T133" s="264"/>
      <c r="U133" s="264"/>
      <c r="V133" s="264"/>
      <c r="W133" s="264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</row>
    <row r="134" spans="1:34" s="312" customFormat="1" ht="20.25" x14ac:dyDescent="0.3">
      <c r="A134" s="235"/>
      <c r="B134" s="339"/>
      <c r="C134" s="341" t="s">
        <v>380</v>
      </c>
      <c r="D134" s="329"/>
      <c r="E134" s="235"/>
      <c r="F134" s="285"/>
      <c r="G134" s="340"/>
      <c r="H134" s="285"/>
      <c r="I134" s="285"/>
      <c r="J134" s="285"/>
      <c r="K134" s="285"/>
      <c r="L134" s="285"/>
      <c r="M134" s="285"/>
      <c r="N134" s="285"/>
      <c r="O134" s="285"/>
      <c r="P134" s="285"/>
      <c r="Q134" s="331"/>
      <c r="R134" s="331"/>
      <c r="S134" s="241"/>
      <c r="T134" s="264"/>
      <c r="U134" s="264"/>
      <c r="V134" s="264"/>
      <c r="W134" s="264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</row>
    <row r="135" spans="1:34" s="312" customFormat="1" ht="20.25" x14ac:dyDescent="0.3">
      <c r="A135" s="235"/>
      <c r="B135" s="339"/>
      <c r="C135" s="341" t="s">
        <v>381</v>
      </c>
      <c r="D135" s="329"/>
      <c r="E135" s="235"/>
      <c r="F135" s="285"/>
      <c r="G135" s="340"/>
      <c r="H135" s="285"/>
      <c r="I135" s="285"/>
      <c r="J135" s="285"/>
      <c r="K135" s="285"/>
      <c r="L135" s="285"/>
      <c r="M135" s="285"/>
      <c r="N135" s="285"/>
      <c r="O135" s="285"/>
      <c r="P135" s="285"/>
      <c r="Q135" s="331"/>
      <c r="R135" s="331"/>
      <c r="S135" s="241"/>
      <c r="T135" s="264"/>
      <c r="U135" s="264"/>
      <c r="V135" s="264"/>
      <c r="W135" s="264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</row>
    <row r="136" spans="1:34" s="312" customFormat="1" ht="20.25" x14ac:dyDescent="0.3">
      <c r="A136" s="235"/>
      <c r="B136" s="339"/>
      <c r="C136" s="341" t="s">
        <v>382</v>
      </c>
      <c r="D136" s="329"/>
      <c r="E136" s="23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331"/>
      <c r="R136" s="331"/>
      <c r="S136" s="241"/>
      <c r="T136" s="264"/>
      <c r="U136" s="264"/>
      <c r="V136" s="264"/>
      <c r="W136" s="264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</row>
    <row r="137" spans="1:34" s="312" customFormat="1" ht="20.25" x14ac:dyDescent="0.3">
      <c r="A137" s="235"/>
      <c r="B137" s="285"/>
      <c r="C137" s="273" t="s">
        <v>383</v>
      </c>
      <c r="D137" s="329"/>
      <c r="E137" s="285" t="s">
        <v>40</v>
      </c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331"/>
      <c r="R137" s="331"/>
      <c r="S137" s="241"/>
      <c r="T137" s="264"/>
      <c r="U137" s="264"/>
      <c r="V137" s="264"/>
      <c r="W137" s="264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</row>
    <row r="138" spans="1:34" s="312" customFormat="1" ht="20.25" x14ac:dyDescent="0.3">
      <c r="A138" s="242"/>
      <c r="B138" s="314"/>
      <c r="C138" s="275"/>
      <c r="D138" s="342"/>
      <c r="E138" s="314"/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38"/>
      <c r="R138" s="338"/>
      <c r="S138" s="246"/>
      <c r="T138" s="264"/>
      <c r="U138" s="264"/>
      <c r="V138" s="264"/>
      <c r="W138" s="264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</row>
    <row r="139" spans="1:34" s="222" customFormat="1" ht="20.25" x14ac:dyDescent="0.3">
      <c r="A139" s="253"/>
      <c r="B139" s="254"/>
      <c r="C139" s="253" t="s">
        <v>45</v>
      </c>
      <c r="D139" s="255">
        <f>SUM(D125+D130)</f>
        <v>40000</v>
      </c>
      <c r="E139" s="253"/>
      <c r="F139" s="253"/>
      <c r="G139" s="253" t="s">
        <v>46</v>
      </c>
      <c r="H139" s="253" t="s">
        <v>46</v>
      </c>
      <c r="I139" s="253" t="s">
        <v>46</v>
      </c>
      <c r="J139" s="253" t="s">
        <v>46</v>
      </c>
      <c r="K139" s="253" t="s">
        <v>46</v>
      </c>
      <c r="L139" s="253" t="s">
        <v>46</v>
      </c>
      <c r="M139" s="253" t="s">
        <v>46</v>
      </c>
      <c r="N139" s="253" t="s">
        <v>46</v>
      </c>
      <c r="O139" s="253" t="s">
        <v>46</v>
      </c>
      <c r="P139" s="253" t="s">
        <v>46</v>
      </c>
      <c r="Q139" s="253" t="s">
        <v>46</v>
      </c>
      <c r="R139" s="253" t="s">
        <v>46</v>
      </c>
      <c r="S139" s="256"/>
    </row>
    <row r="144" spans="1:34" s="213" customFormat="1" ht="20.25" customHeight="1" x14ac:dyDescent="0.3">
      <c r="A144" s="637" t="s">
        <v>259</v>
      </c>
      <c r="B144" s="637"/>
      <c r="C144" s="637"/>
      <c r="D144" s="637"/>
      <c r="E144" s="637"/>
      <c r="F144" s="637"/>
      <c r="G144" s="637"/>
      <c r="H144" s="637"/>
      <c r="I144" s="637"/>
      <c r="J144" s="637"/>
      <c r="K144" s="637"/>
      <c r="L144" s="637"/>
      <c r="M144" s="637"/>
      <c r="N144" s="637"/>
      <c r="O144" s="637"/>
      <c r="P144" s="637"/>
      <c r="Q144" s="637"/>
      <c r="R144" s="637"/>
      <c r="S144" s="637"/>
    </row>
    <row r="145" spans="1:42" s="312" customFormat="1" ht="20.25" x14ac:dyDescent="0.3">
      <c r="A145" s="637" t="s">
        <v>2</v>
      </c>
      <c r="B145" s="637"/>
      <c r="C145" s="637"/>
      <c r="D145" s="637"/>
      <c r="E145" s="637"/>
      <c r="F145" s="637"/>
      <c r="G145" s="637"/>
      <c r="H145" s="637"/>
      <c r="I145" s="637"/>
      <c r="J145" s="637"/>
      <c r="K145" s="637"/>
      <c r="L145" s="637"/>
      <c r="M145" s="637"/>
      <c r="N145" s="637"/>
      <c r="O145" s="637"/>
      <c r="P145" s="637"/>
      <c r="Q145" s="637"/>
      <c r="R145" s="637"/>
      <c r="S145" s="637"/>
    </row>
    <row r="146" spans="1:42" s="312" customFormat="1" ht="20.25" x14ac:dyDescent="0.3">
      <c r="A146" s="637" t="s">
        <v>3</v>
      </c>
      <c r="B146" s="637"/>
      <c r="C146" s="637"/>
      <c r="D146" s="637"/>
      <c r="E146" s="637"/>
      <c r="F146" s="637"/>
      <c r="G146" s="637"/>
      <c r="H146" s="637"/>
      <c r="I146" s="637"/>
      <c r="J146" s="637"/>
      <c r="K146" s="637"/>
      <c r="L146" s="637"/>
      <c r="M146" s="637"/>
      <c r="N146" s="637"/>
      <c r="O146" s="637"/>
      <c r="P146" s="637"/>
      <c r="Q146" s="637"/>
      <c r="R146" s="637"/>
      <c r="S146" s="637"/>
    </row>
    <row r="147" spans="1:42" s="312" customFormat="1" ht="20.25" x14ac:dyDescent="0.3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</row>
    <row r="148" spans="1:42" s="312" customFormat="1" ht="20.25" x14ac:dyDescent="0.3">
      <c r="A148" s="217" t="s">
        <v>260</v>
      </c>
      <c r="B148" s="217"/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</row>
    <row r="149" spans="1:42" s="312" customFormat="1" ht="20.25" x14ac:dyDescent="0.3">
      <c r="A149" s="634" t="s">
        <v>261</v>
      </c>
      <c r="B149" s="634"/>
      <c r="C149" s="634"/>
      <c r="D149" s="634"/>
      <c r="E149" s="634"/>
      <c r="F149" s="634"/>
      <c r="G149" s="634"/>
      <c r="H149" s="634"/>
      <c r="I149" s="634"/>
      <c r="J149" s="634"/>
      <c r="K149" s="634"/>
      <c r="L149" s="634"/>
      <c r="M149" s="634"/>
      <c r="N149" s="634"/>
      <c r="O149" s="634"/>
      <c r="P149" s="634"/>
      <c r="Q149" s="634"/>
      <c r="R149" s="634"/>
      <c r="S149" s="214"/>
      <c r="U149" s="332"/>
      <c r="V149" s="332"/>
      <c r="W149" s="332"/>
      <c r="X149" s="332"/>
    </row>
    <row r="150" spans="1:42" s="312" customFormat="1" ht="20.25" x14ac:dyDescent="0.3">
      <c r="A150" s="343"/>
      <c r="B150" s="258" t="s">
        <v>368</v>
      </c>
      <c r="C150" s="344"/>
      <c r="D150" s="345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S150" s="214"/>
      <c r="U150" s="332"/>
      <c r="V150" s="332"/>
      <c r="W150" s="264"/>
      <c r="X150" s="332"/>
    </row>
    <row r="151" spans="1:42" s="312" customFormat="1" ht="20.25" x14ac:dyDescent="0.3">
      <c r="A151" s="223"/>
      <c r="B151" s="346" t="s">
        <v>384</v>
      </c>
      <c r="C151" s="344"/>
      <c r="D151" s="345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S151" s="214"/>
      <c r="U151" s="264"/>
      <c r="V151" s="332"/>
      <c r="W151" s="264"/>
      <c r="X151" s="332"/>
    </row>
    <row r="152" spans="1:42" s="312" customFormat="1" ht="20.25" x14ac:dyDescent="0.3">
      <c r="A152" s="228" t="s">
        <v>8</v>
      </c>
      <c r="B152" s="638" t="s">
        <v>9</v>
      </c>
      <c r="C152" s="260" t="s">
        <v>235</v>
      </c>
      <c r="D152" s="645" t="s">
        <v>11</v>
      </c>
      <c r="E152" s="228" t="s">
        <v>12</v>
      </c>
      <c r="F152" s="228" t="s">
        <v>13</v>
      </c>
      <c r="G152" s="642" t="s">
        <v>14</v>
      </c>
      <c r="H152" s="643"/>
      <c r="I152" s="644"/>
      <c r="J152" s="642" t="s">
        <v>15</v>
      </c>
      <c r="K152" s="643"/>
      <c r="L152" s="643"/>
      <c r="M152" s="643"/>
      <c r="N152" s="643"/>
      <c r="O152" s="643"/>
      <c r="P152" s="643"/>
      <c r="Q152" s="643"/>
      <c r="R152" s="644"/>
      <c r="S152" s="230" t="s">
        <v>16</v>
      </c>
      <c r="U152" s="332"/>
      <c r="V152" s="332"/>
      <c r="W152" s="264"/>
      <c r="X152" s="332"/>
    </row>
    <row r="153" spans="1:42" s="312" customFormat="1" ht="20.25" x14ac:dyDescent="0.3">
      <c r="A153" s="231" t="s">
        <v>17</v>
      </c>
      <c r="B153" s="639"/>
      <c r="C153" s="262" t="s">
        <v>237</v>
      </c>
      <c r="D153" s="646"/>
      <c r="E153" s="231" t="s">
        <v>16</v>
      </c>
      <c r="F153" s="231" t="s">
        <v>18</v>
      </c>
      <c r="G153" s="233" t="s">
        <v>19</v>
      </c>
      <c r="H153" s="233" t="s">
        <v>20</v>
      </c>
      <c r="I153" s="233" t="s">
        <v>21</v>
      </c>
      <c r="J153" s="231" t="s">
        <v>22</v>
      </c>
      <c r="K153" s="231" t="s">
        <v>23</v>
      </c>
      <c r="L153" s="231" t="s">
        <v>24</v>
      </c>
      <c r="M153" s="231" t="s">
        <v>25</v>
      </c>
      <c r="N153" s="231" t="s">
        <v>26</v>
      </c>
      <c r="O153" s="231" t="s">
        <v>27</v>
      </c>
      <c r="P153" s="231" t="s">
        <v>28</v>
      </c>
      <c r="Q153" s="233" t="s">
        <v>29</v>
      </c>
      <c r="R153" s="233" t="s">
        <v>30</v>
      </c>
      <c r="S153" s="234" t="s">
        <v>31</v>
      </c>
      <c r="U153" s="332"/>
      <c r="V153" s="332"/>
      <c r="W153" s="264"/>
      <c r="X153" s="332"/>
    </row>
    <row r="154" spans="1:42" s="213" customFormat="1" ht="22.5" customHeight="1" x14ac:dyDescent="0.3">
      <c r="A154" s="239">
        <v>15</v>
      </c>
      <c r="B154" s="328" t="s">
        <v>385</v>
      </c>
      <c r="C154" s="347" t="s">
        <v>386</v>
      </c>
      <c r="D154" s="348">
        <v>20000</v>
      </c>
      <c r="E154" s="239" t="s">
        <v>34</v>
      </c>
      <c r="F154" s="239" t="s">
        <v>268</v>
      </c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230" t="s">
        <v>64</v>
      </c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  <c r="AP154" s="264"/>
    </row>
    <row r="155" spans="1:42" s="213" customFormat="1" ht="22.5" customHeight="1" x14ac:dyDescent="0.3">
      <c r="A155" s="235"/>
      <c r="B155" s="285" t="s">
        <v>387</v>
      </c>
      <c r="C155" s="272" t="s">
        <v>388</v>
      </c>
      <c r="D155" s="334"/>
      <c r="E155" s="235" t="s">
        <v>39</v>
      </c>
      <c r="F155" s="23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35">
        <v>2568</v>
      </c>
      <c r="U155" s="264"/>
      <c r="V155" s="264"/>
      <c r="W155" s="264"/>
      <c r="X155" s="264"/>
      <c r="Y155" s="264"/>
      <c r="Z155" s="264"/>
      <c r="AA155" s="264"/>
      <c r="AB155" s="264"/>
      <c r="AC155" s="264"/>
      <c r="AD155" s="264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264"/>
      <c r="AP155" s="264"/>
    </row>
    <row r="156" spans="1:42" s="213" customFormat="1" ht="22.5" customHeight="1" x14ac:dyDescent="0.3">
      <c r="A156" s="235"/>
      <c r="B156" s="339"/>
      <c r="C156" s="272"/>
      <c r="D156" s="334"/>
      <c r="E156" s="235"/>
      <c r="F156" s="23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35"/>
      <c r="U156" s="264"/>
      <c r="V156" s="264"/>
      <c r="W156" s="264"/>
      <c r="X156" s="264"/>
      <c r="Y156" s="264"/>
      <c r="Z156" s="264"/>
      <c r="AA156" s="264"/>
      <c r="AB156" s="264"/>
      <c r="AC156" s="264"/>
      <c r="AD156" s="264"/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264"/>
      <c r="AP156" s="264"/>
    </row>
    <row r="157" spans="1:42" s="213" customFormat="1" ht="22.5" customHeight="1" x14ac:dyDescent="0.3">
      <c r="A157" s="235"/>
      <c r="B157" s="339"/>
      <c r="C157" s="272"/>
      <c r="D157" s="334"/>
      <c r="E157" s="235"/>
      <c r="F157" s="23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41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264"/>
      <c r="AP157" s="264"/>
    </row>
    <row r="158" spans="1:42" s="213" customFormat="1" ht="22.5" customHeight="1" x14ac:dyDescent="0.3">
      <c r="A158" s="242"/>
      <c r="B158" s="349"/>
      <c r="C158" s="313"/>
      <c r="D158" s="336"/>
      <c r="E158" s="242"/>
      <c r="F158" s="242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241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264"/>
      <c r="AP158" s="264"/>
    </row>
    <row r="159" spans="1:42" s="312" customFormat="1" ht="20.25" x14ac:dyDescent="0.3">
      <c r="A159" s="235">
        <v>16</v>
      </c>
      <c r="B159" s="285" t="s">
        <v>353</v>
      </c>
      <c r="C159" s="284" t="s">
        <v>389</v>
      </c>
      <c r="D159" s="334">
        <v>200000</v>
      </c>
      <c r="E159" s="235" t="s">
        <v>34</v>
      </c>
      <c r="F159" s="235" t="s">
        <v>268</v>
      </c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39" t="s">
        <v>36</v>
      </c>
      <c r="T159" s="264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</row>
    <row r="160" spans="1:42" s="312" customFormat="1" ht="20.25" x14ac:dyDescent="0.3">
      <c r="A160" s="235"/>
      <c r="B160" s="285" t="s">
        <v>390</v>
      </c>
      <c r="C160" s="284" t="s">
        <v>391</v>
      </c>
      <c r="D160" s="334"/>
      <c r="E160" s="235" t="s">
        <v>39</v>
      </c>
      <c r="F160" s="23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35">
        <v>2568</v>
      </c>
      <c r="T160" s="264"/>
      <c r="U160" s="213"/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/>
      <c r="AF160" s="213"/>
      <c r="AG160" s="213"/>
      <c r="AH160" s="213"/>
      <c r="AI160" s="213"/>
    </row>
    <row r="161" spans="1:42" s="312" customFormat="1" ht="20.25" x14ac:dyDescent="0.3">
      <c r="A161" s="235"/>
      <c r="B161" s="339" t="s">
        <v>392</v>
      </c>
      <c r="C161" s="284" t="s">
        <v>393</v>
      </c>
      <c r="D161" s="334"/>
      <c r="E161" s="235"/>
      <c r="F161" s="23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35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332"/>
      <c r="AK161" s="332"/>
      <c r="AL161" s="332"/>
      <c r="AM161" s="332"/>
      <c r="AN161" s="332"/>
      <c r="AO161" s="332"/>
      <c r="AP161" s="332"/>
    </row>
    <row r="162" spans="1:42" s="312" customFormat="1" ht="20.25" x14ac:dyDescent="0.3">
      <c r="A162" s="235"/>
      <c r="B162" s="310"/>
      <c r="C162" s="284" t="s">
        <v>394</v>
      </c>
      <c r="D162" s="329"/>
      <c r="E162" s="235"/>
      <c r="F162" s="23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35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332"/>
      <c r="AK162" s="332"/>
      <c r="AL162" s="332"/>
      <c r="AM162" s="332"/>
      <c r="AN162" s="332"/>
      <c r="AO162" s="332"/>
      <c r="AP162" s="332"/>
    </row>
    <row r="163" spans="1:42" s="312" customFormat="1" ht="20.25" x14ac:dyDescent="0.3">
      <c r="A163" s="235"/>
      <c r="B163" s="310"/>
      <c r="C163" s="284" t="s">
        <v>395</v>
      </c>
      <c r="D163" s="329"/>
      <c r="E163" s="235"/>
      <c r="F163" s="23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331"/>
      <c r="R163" s="331"/>
      <c r="S163" s="241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332"/>
      <c r="AK163" s="332"/>
      <c r="AL163" s="332"/>
      <c r="AM163" s="332"/>
      <c r="AN163" s="332"/>
      <c r="AO163" s="332"/>
      <c r="AP163" s="332"/>
    </row>
    <row r="164" spans="1:42" s="312" customFormat="1" ht="20.25" x14ac:dyDescent="0.3">
      <c r="A164" s="235"/>
      <c r="B164" s="310"/>
      <c r="C164" s="284" t="s">
        <v>396</v>
      </c>
      <c r="D164" s="329"/>
      <c r="E164" s="235"/>
      <c r="F164" s="23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331"/>
      <c r="R164" s="331"/>
      <c r="S164" s="241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332"/>
      <c r="AK164" s="332"/>
      <c r="AL164" s="332"/>
      <c r="AM164" s="332"/>
      <c r="AN164" s="332"/>
      <c r="AO164" s="332"/>
      <c r="AP164" s="332"/>
    </row>
    <row r="165" spans="1:42" s="312" customFormat="1" ht="20.25" x14ac:dyDescent="0.3">
      <c r="A165" s="235"/>
      <c r="B165" s="310"/>
      <c r="C165" s="284" t="s">
        <v>397</v>
      </c>
      <c r="D165" s="334"/>
      <c r="E165" s="235"/>
      <c r="F165" s="23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331"/>
      <c r="R165" s="331"/>
      <c r="S165" s="241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332"/>
      <c r="AK165" s="332"/>
      <c r="AL165" s="332"/>
      <c r="AM165" s="332"/>
      <c r="AN165" s="332"/>
      <c r="AO165" s="332"/>
      <c r="AP165" s="332"/>
    </row>
    <row r="166" spans="1:42" s="312" customFormat="1" ht="20.25" x14ac:dyDescent="0.3">
      <c r="A166" s="242"/>
      <c r="B166" s="315"/>
      <c r="C166" s="287"/>
      <c r="D166" s="336"/>
      <c r="E166" s="242"/>
      <c r="F166" s="242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38"/>
      <c r="R166" s="350"/>
      <c r="S166" s="246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332"/>
      <c r="AK166" s="332"/>
      <c r="AL166" s="332"/>
      <c r="AM166" s="332"/>
      <c r="AN166" s="332"/>
      <c r="AO166" s="332"/>
      <c r="AP166" s="332"/>
    </row>
    <row r="167" spans="1:42" s="312" customFormat="1" ht="20.25" x14ac:dyDescent="0.3">
      <c r="A167" s="221"/>
      <c r="B167" s="351"/>
      <c r="C167" s="352"/>
      <c r="D167" s="353"/>
      <c r="E167" s="221"/>
      <c r="F167" s="221"/>
      <c r="G167" s="264"/>
      <c r="H167" s="264"/>
      <c r="I167" s="264"/>
      <c r="J167" s="264"/>
      <c r="K167" s="264"/>
      <c r="L167" s="264"/>
      <c r="M167" s="264"/>
      <c r="N167" s="264"/>
      <c r="O167" s="264"/>
      <c r="P167" s="264"/>
      <c r="Q167" s="332"/>
      <c r="R167" s="332"/>
      <c r="S167" s="222"/>
      <c r="T167" s="264"/>
      <c r="U167" s="264"/>
      <c r="V167" s="264"/>
      <c r="W167" s="264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332"/>
      <c r="AK167" s="332"/>
      <c r="AL167" s="332"/>
      <c r="AM167" s="332"/>
      <c r="AN167" s="332"/>
      <c r="AO167" s="332"/>
      <c r="AP167" s="332"/>
    </row>
    <row r="168" spans="1:42" s="213" customFormat="1" ht="22.5" customHeight="1" x14ac:dyDescent="0.3">
      <c r="A168" s="221"/>
      <c r="B168" s="264"/>
      <c r="C168" s="273"/>
      <c r="D168" s="353"/>
      <c r="E168" s="221"/>
      <c r="F168" s="221"/>
      <c r="G168" s="264"/>
      <c r="H168" s="264"/>
      <c r="I168" s="264"/>
      <c r="J168" s="264"/>
      <c r="K168" s="264"/>
      <c r="L168" s="264"/>
      <c r="M168" s="264"/>
      <c r="N168" s="264"/>
      <c r="O168" s="264"/>
      <c r="P168" s="264"/>
      <c r="Q168" s="264"/>
      <c r="R168" s="264"/>
      <c r="S168" s="222"/>
      <c r="U168" s="264"/>
      <c r="V168" s="264"/>
      <c r="W168" s="264"/>
      <c r="X168" s="264"/>
      <c r="Y168" s="264"/>
      <c r="Z168" s="264"/>
      <c r="AA168" s="264"/>
      <c r="AB168" s="264"/>
      <c r="AC168" s="264"/>
      <c r="AD168" s="264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4"/>
      <c r="AO168" s="264"/>
      <c r="AP168" s="264"/>
    </row>
    <row r="169" spans="1:42" s="213" customFormat="1" ht="22.5" customHeight="1" x14ac:dyDescent="0.3">
      <c r="A169" s="221"/>
      <c r="B169" s="264"/>
      <c r="C169" s="273"/>
      <c r="D169" s="353"/>
      <c r="E169" s="221"/>
      <c r="F169" s="221"/>
      <c r="G169" s="264"/>
      <c r="H169" s="264"/>
      <c r="I169" s="264"/>
      <c r="J169" s="264"/>
      <c r="K169" s="264"/>
      <c r="L169" s="264"/>
      <c r="M169" s="264"/>
      <c r="N169" s="264"/>
      <c r="O169" s="264"/>
      <c r="P169" s="264"/>
      <c r="Q169" s="264"/>
      <c r="R169" s="264"/>
      <c r="S169" s="222"/>
      <c r="U169" s="264"/>
      <c r="V169" s="264"/>
      <c r="W169" s="264"/>
      <c r="X169" s="264"/>
      <c r="Y169" s="264"/>
      <c r="Z169" s="264"/>
      <c r="AA169" s="264"/>
      <c r="AB169" s="264"/>
      <c r="AC169" s="264"/>
      <c r="AD169" s="264"/>
      <c r="AE169" s="264"/>
      <c r="AF169" s="264"/>
      <c r="AG169" s="264"/>
      <c r="AH169" s="264"/>
      <c r="AI169" s="264"/>
      <c r="AJ169" s="264"/>
      <c r="AK169" s="264"/>
      <c r="AL169" s="264"/>
      <c r="AM169" s="264"/>
      <c r="AN169" s="264"/>
      <c r="AO169" s="264"/>
      <c r="AP169" s="264"/>
    </row>
    <row r="170" spans="1:42" s="213" customFormat="1" ht="22.5" customHeight="1" x14ac:dyDescent="0.3">
      <c r="A170" s="221"/>
      <c r="B170" s="264"/>
      <c r="C170" s="273"/>
      <c r="D170" s="353"/>
      <c r="E170" s="221"/>
      <c r="F170" s="221"/>
      <c r="G170" s="264"/>
      <c r="H170" s="264"/>
      <c r="I170" s="264"/>
      <c r="J170" s="264"/>
      <c r="K170" s="264"/>
      <c r="L170" s="264"/>
      <c r="M170" s="264"/>
      <c r="N170" s="264"/>
      <c r="O170" s="264"/>
      <c r="P170" s="264"/>
      <c r="Q170" s="264"/>
      <c r="R170" s="264"/>
      <c r="S170" s="222"/>
      <c r="U170" s="264"/>
      <c r="V170" s="264"/>
      <c r="W170" s="264"/>
      <c r="X170" s="264"/>
      <c r="Y170" s="264"/>
      <c r="Z170" s="264"/>
      <c r="AA170" s="264"/>
      <c r="AB170" s="264"/>
      <c r="AC170" s="264"/>
      <c r="AD170" s="264"/>
      <c r="AE170" s="264"/>
      <c r="AF170" s="264"/>
      <c r="AG170" s="264"/>
      <c r="AH170" s="264"/>
      <c r="AI170" s="264"/>
      <c r="AJ170" s="264"/>
      <c r="AK170" s="264"/>
      <c r="AL170" s="264"/>
      <c r="AM170" s="264"/>
      <c r="AN170" s="264"/>
      <c r="AO170" s="264"/>
      <c r="AP170" s="264"/>
    </row>
    <row r="171" spans="1:42" s="213" customFormat="1" ht="22.5" customHeight="1" x14ac:dyDescent="0.3">
      <c r="A171" s="239">
        <v>17</v>
      </c>
      <c r="B171" s="354" t="s">
        <v>398</v>
      </c>
      <c r="C171" s="341" t="s">
        <v>399</v>
      </c>
      <c r="D171" s="329">
        <v>20000</v>
      </c>
      <c r="E171" s="221" t="s">
        <v>34</v>
      </c>
      <c r="F171" s="235" t="s">
        <v>268</v>
      </c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30" t="s">
        <v>36</v>
      </c>
      <c r="T171" s="221"/>
      <c r="U171" s="264"/>
      <c r="V171" s="273"/>
      <c r="W171" s="353"/>
      <c r="X171" s="221"/>
      <c r="Y171" s="221"/>
      <c r="Z171" s="264"/>
      <c r="AA171" s="264"/>
      <c r="AB171" s="264"/>
      <c r="AC171" s="264"/>
      <c r="AD171" s="264"/>
      <c r="AE171" s="264"/>
      <c r="AF171" s="264"/>
      <c r="AG171" s="264"/>
      <c r="AH171" s="264"/>
      <c r="AI171" s="264"/>
      <c r="AJ171" s="264"/>
      <c r="AK171" s="264"/>
      <c r="AL171" s="264"/>
      <c r="AM171" s="264"/>
      <c r="AN171" s="264"/>
      <c r="AO171" s="264"/>
      <c r="AP171" s="264"/>
    </row>
    <row r="172" spans="1:42" s="213" customFormat="1" ht="22.5" customHeight="1" x14ac:dyDescent="0.3">
      <c r="A172" s="235"/>
      <c r="B172" s="340" t="s">
        <v>400</v>
      </c>
      <c r="C172" s="341" t="s">
        <v>3</v>
      </c>
      <c r="D172" s="329"/>
      <c r="E172" s="221" t="s">
        <v>39</v>
      </c>
      <c r="F172" s="23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35">
        <v>2568</v>
      </c>
      <c r="U172" s="264"/>
      <c r="V172" s="264"/>
      <c r="W172" s="264"/>
      <c r="X172" s="264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64"/>
      <c r="AO172" s="264"/>
      <c r="AP172" s="264"/>
    </row>
    <row r="173" spans="1:42" s="213" customFormat="1" ht="22.5" customHeight="1" x14ac:dyDescent="0.3">
      <c r="A173" s="235"/>
      <c r="B173" s="264"/>
      <c r="C173" s="341" t="s">
        <v>401</v>
      </c>
      <c r="D173" s="329"/>
      <c r="E173" s="221"/>
      <c r="F173" s="23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41"/>
      <c r="U173" s="264"/>
      <c r="V173" s="264"/>
      <c r="W173" s="264"/>
      <c r="X173" s="264"/>
      <c r="Y173" s="264"/>
      <c r="Z173" s="264"/>
      <c r="AA173" s="264"/>
      <c r="AB173" s="264"/>
      <c r="AC173" s="264"/>
      <c r="AD173" s="264"/>
      <c r="AE173" s="264"/>
      <c r="AF173" s="264"/>
      <c r="AG173" s="264"/>
      <c r="AH173" s="264"/>
      <c r="AI173" s="264"/>
      <c r="AJ173" s="264"/>
      <c r="AK173" s="264"/>
      <c r="AL173" s="264"/>
      <c r="AM173" s="264"/>
      <c r="AN173" s="264"/>
      <c r="AO173" s="264"/>
      <c r="AP173" s="264"/>
    </row>
    <row r="174" spans="1:42" s="213" customFormat="1" ht="22.5" customHeight="1" x14ac:dyDescent="0.3">
      <c r="A174" s="235"/>
      <c r="B174" s="264"/>
      <c r="C174" s="272" t="s">
        <v>402</v>
      </c>
      <c r="D174" s="355"/>
      <c r="E174" s="235"/>
      <c r="F174" s="23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41"/>
      <c r="U174" s="264"/>
      <c r="V174" s="264"/>
      <c r="W174" s="264"/>
      <c r="X174" s="264"/>
      <c r="Y174" s="264"/>
      <c r="Z174" s="264"/>
      <c r="AA174" s="264"/>
      <c r="AB174" s="264"/>
      <c r="AC174" s="264"/>
      <c r="AD174" s="264"/>
      <c r="AE174" s="264"/>
      <c r="AF174" s="264"/>
      <c r="AG174" s="264"/>
      <c r="AH174" s="264"/>
      <c r="AI174" s="264"/>
      <c r="AJ174" s="264"/>
      <c r="AK174" s="264"/>
      <c r="AL174" s="264"/>
      <c r="AM174" s="264"/>
      <c r="AN174" s="264"/>
      <c r="AO174" s="264"/>
      <c r="AP174" s="264"/>
    </row>
    <row r="175" spans="1:42" s="264" customFormat="1" ht="20.25" x14ac:dyDescent="0.3">
      <c r="A175" s="235"/>
      <c r="C175" s="356" t="s">
        <v>403</v>
      </c>
      <c r="D175" s="35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41"/>
    </row>
    <row r="176" spans="1:42" s="264" customFormat="1" ht="20.25" x14ac:dyDescent="0.3">
      <c r="A176" s="235"/>
      <c r="C176" s="318" t="s">
        <v>404</v>
      </c>
      <c r="D176" s="35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41"/>
    </row>
    <row r="177" spans="1:19" s="264" customFormat="1" ht="20.25" x14ac:dyDescent="0.3">
      <c r="A177" s="235"/>
      <c r="C177" s="356" t="s">
        <v>405</v>
      </c>
      <c r="D177" s="35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41"/>
    </row>
    <row r="178" spans="1:19" s="264" customFormat="1" ht="20.25" x14ac:dyDescent="0.3">
      <c r="A178" s="357"/>
      <c r="B178" s="314"/>
      <c r="C178" s="358" t="s">
        <v>39</v>
      </c>
      <c r="D178" s="342"/>
      <c r="E178" s="314"/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246"/>
    </row>
    <row r="179" spans="1:19" s="222" customFormat="1" ht="20.25" x14ac:dyDescent="0.3">
      <c r="A179" s="253"/>
      <c r="B179" s="254"/>
      <c r="C179" s="253" t="s">
        <v>45</v>
      </c>
      <c r="D179" s="255">
        <f>SUM(D154:D178)</f>
        <v>240000</v>
      </c>
      <c r="E179" s="253"/>
      <c r="F179" s="253"/>
      <c r="G179" s="253" t="s">
        <v>46</v>
      </c>
      <c r="H179" s="253" t="s">
        <v>46</v>
      </c>
      <c r="I179" s="253" t="s">
        <v>46</v>
      </c>
      <c r="J179" s="253" t="s">
        <v>46</v>
      </c>
      <c r="K179" s="253" t="s">
        <v>46</v>
      </c>
      <c r="L179" s="253" t="s">
        <v>46</v>
      </c>
      <c r="M179" s="253" t="s">
        <v>46</v>
      </c>
      <c r="N179" s="253" t="s">
        <v>46</v>
      </c>
      <c r="O179" s="253" t="s">
        <v>46</v>
      </c>
      <c r="P179" s="253" t="s">
        <v>46</v>
      </c>
      <c r="Q179" s="253" t="s">
        <v>46</v>
      </c>
      <c r="R179" s="253" t="s">
        <v>46</v>
      </c>
      <c r="S179" s="256"/>
    </row>
    <row r="206" spans="1:19" s="213" customFormat="1" ht="20.25" customHeight="1" x14ac:dyDescent="0.3">
      <c r="A206" s="637" t="s">
        <v>259</v>
      </c>
      <c r="B206" s="637"/>
      <c r="C206" s="637"/>
      <c r="D206" s="637"/>
      <c r="E206" s="637"/>
      <c r="F206" s="637"/>
      <c r="G206" s="637"/>
      <c r="H206" s="637"/>
      <c r="I206" s="637"/>
      <c r="J206" s="637"/>
      <c r="K206" s="637"/>
      <c r="L206" s="637"/>
      <c r="M206" s="637"/>
      <c r="N206" s="637"/>
      <c r="O206" s="637"/>
      <c r="P206" s="637"/>
      <c r="Q206" s="637"/>
      <c r="R206" s="637"/>
      <c r="S206" s="637"/>
    </row>
    <row r="207" spans="1:19" s="214" customFormat="1" ht="20.25" x14ac:dyDescent="0.3">
      <c r="A207" s="637" t="s">
        <v>2</v>
      </c>
      <c r="B207" s="637"/>
      <c r="C207" s="637"/>
      <c r="D207" s="637"/>
      <c r="E207" s="637"/>
      <c r="F207" s="637"/>
      <c r="G207" s="637"/>
      <c r="H207" s="637"/>
      <c r="I207" s="637"/>
      <c r="J207" s="637"/>
      <c r="K207" s="637"/>
      <c r="L207" s="637"/>
      <c r="M207" s="637"/>
      <c r="N207" s="637"/>
      <c r="O207" s="637"/>
      <c r="P207" s="637"/>
      <c r="Q207" s="637"/>
      <c r="R207" s="637"/>
      <c r="S207" s="637"/>
    </row>
    <row r="208" spans="1:19" s="214" customFormat="1" ht="20.25" x14ac:dyDescent="0.3">
      <c r="A208" s="637" t="s">
        <v>3</v>
      </c>
      <c r="B208" s="637"/>
      <c r="C208" s="637"/>
      <c r="D208" s="637"/>
      <c r="E208" s="637"/>
      <c r="F208" s="637"/>
      <c r="G208" s="637"/>
      <c r="H208" s="637"/>
      <c r="I208" s="637"/>
      <c r="J208" s="637"/>
      <c r="K208" s="637"/>
      <c r="L208" s="637"/>
      <c r="M208" s="637"/>
      <c r="N208" s="637"/>
      <c r="O208" s="637"/>
      <c r="P208" s="637"/>
      <c r="Q208" s="637"/>
      <c r="R208" s="637"/>
      <c r="S208" s="637"/>
    </row>
    <row r="209" spans="1:19" s="214" customFormat="1" ht="20.25" x14ac:dyDescent="0.3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</row>
    <row r="210" spans="1:19" s="214" customFormat="1" ht="18.75" customHeight="1" x14ac:dyDescent="0.3">
      <c r="A210" s="343" t="s">
        <v>260</v>
      </c>
      <c r="B210" s="359"/>
      <c r="C210" s="359"/>
      <c r="D210" s="359"/>
      <c r="E210" s="359"/>
      <c r="F210" s="359"/>
      <c r="G210" s="359"/>
      <c r="H210" s="359"/>
      <c r="I210" s="359"/>
      <c r="J210" s="359"/>
      <c r="K210" s="359"/>
      <c r="L210" s="359"/>
      <c r="M210" s="359"/>
      <c r="N210" s="359"/>
      <c r="O210" s="359"/>
      <c r="P210" s="359"/>
      <c r="Q210" s="359"/>
      <c r="R210" s="359"/>
    </row>
    <row r="211" spans="1:19" s="214" customFormat="1" ht="20.25" x14ac:dyDescent="0.3">
      <c r="A211" s="647" t="s">
        <v>406</v>
      </c>
      <c r="B211" s="647"/>
      <c r="C211" s="647"/>
      <c r="D211" s="647"/>
      <c r="E211" s="647"/>
      <c r="F211" s="647"/>
      <c r="G211" s="647"/>
      <c r="H211" s="647"/>
      <c r="I211" s="647"/>
      <c r="J211" s="647"/>
      <c r="K211" s="647"/>
      <c r="L211" s="647"/>
      <c r="M211" s="360"/>
      <c r="N211" s="360"/>
      <c r="O211" s="360"/>
      <c r="P211" s="360"/>
      <c r="Q211" s="360"/>
      <c r="R211" s="360"/>
    </row>
    <row r="212" spans="1:19" s="214" customFormat="1" ht="20.25" x14ac:dyDescent="0.3">
      <c r="A212" s="648" t="s">
        <v>407</v>
      </c>
      <c r="B212" s="648"/>
      <c r="C212" s="648"/>
      <c r="D212" s="648"/>
      <c r="E212" s="648"/>
      <c r="F212" s="648"/>
      <c r="G212" s="648"/>
      <c r="H212" s="648"/>
      <c r="I212" s="648"/>
      <c r="J212" s="648"/>
      <c r="K212" s="648"/>
      <c r="L212" s="648"/>
      <c r="M212" s="290"/>
      <c r="N212" s="290"/>
      <c r="O212" s="290"/>
      <c r="P212" s="290"/>
    </row>
    <row r="213" spans="1:19" s="214" customFormat="1" ht="20.25" x14ac:dyDescent="0.3">
      <c r="A213" s="223" t="s">
        <v>408</v>
      </c>
      <c r="B213" s="223"/>
      <c r="C213" s="224"/>
      <c r="D213" s="225"/>
      <c r="E213" s="226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7"/>
      <c r="R213" s="227"/>
      <c r="S213" s="361"/>
    </row>
    <row r="214" spans="1:19" s="214" customFormat="1" ht="20.25" x14ac:dyDescent="0.3">
      <c r="A214" s="228" t="s">
        <v>8</v>
      </c>
      <c r="B214" s="638" t="s">
        <v>9</v>
      </c>
      <c r="C214" s="229" t="s">
        <v>235</v>
      </c>
      <c r="D214" s="640" t="s">
        <v>11</v>
      </c>
      <c r="E214" s="228" t="s">
        <v>12</v>
      </c>
      <c r="F214" s="228" t="s">
        <v>13</v>
      </c>
      <c r="G214" s="642" t="s">
        <v>14</v>
      </c>
      <c r="H214" s="643"/>
      <c r="I214" s="644"/>
      <c r="J214" s="642" t="s">
        <v>15</v>
      </c>
      <c r="K214" s="643"/>
      <c r="L214" s="643"/>
      <c r="M214" s="643"/>
      <c r="N214" s="643"/>
      <c r="O214" s="643"/>
      <c r="P214" s="643"/>
      <c r="Q214" s="643"/>
      <c r="R214" s="644"/>
      <c r="S214" s="230" t="s">
        <v>16</v>
      </c>
    </row>
    <row r="215" spans="1:19" s="214" customFormat="1" ht="20.25" x14ac:dyDescent="0.2">
      <c r="A215" s="231" t="s">
        <v>17</v>
      </c>
      <c r="B215" s="639"/>
      <c r="C215" s="232" t="s">
        <v>237</v>
      </c>
      <c r="D215" s="641"/>
      <c r="E215" s="231" t="s">
        <v>16</v>
      </c>
      <c r="F215" s="231" t="s">
        <v>18</v>
      </c>
      <c r="G215" s="233" t="s">
        <v>19</v>
      </c>
      <c r="H215" s="233" t="s">
        <v>20</v>
      </c>
      <c r="I215" s="233" t="s">
        <v>21</v>
      </c>
      <c r="J215" s="231" t="s">
        <v>22</v>
      </c>
      <c r="K215" s="231" t="s">
        <v>23</v>
      </c>
      <c r="L215" s="231" t="s">
        <v>24</v>
      </c>
      <c r="M215" s="231" t="s">
        <v>25</v>
      </c>
      <c r="N215" s="231" t="s">
        <v>26</v>
      </c>
      <c r="O215" s="231" t="s">
        <v>27</v>
      </c>
      <c r="P215" s="231" t="s">
        <v>28</v>
      </c>
      <c r="Q215" s="233" t="s">
        <v>29</v>
      </c>
      <c r="R215" s="233" t="s">
        <v>30</v>
      </c>
      <c r="S215" s="234" t="s">
        <v>31</v>
      </c>
    </row>
    <row r="216" spans="1:19" s="214" customFormat="1" ht="20.25" x14ac:dyDescent="0.3">
      <c r="A216" s="263">
        <v>1</v>
      </c>
      <c r="B216" s="271" t="s">
        <v>409</v>
      </c>
      <c r="C216" s="240" t="s">
        <v>410</v>
      </c>
      <c r="D216" s="266">
        <v>7000</v>
      </c>
      <c r="E216" s="235" t="s">
        <v>411</v>
      </c>
      <c r="F216" s="268" t="s">
        <v>268</v>
      </c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9"/>
      <c r="S216" s="235" t="s">
        <v>412</v>
      </c>
    </row>
    <row r="217" spans="1:19" s="214" customFormat="1" ht="20.25" x14ac:dyDescent="0.3">
      <c r="A217" s="263"/>
      <c r="B217" s="271"/>
      <c r="C217" s="240" t="s">
        <v>413</v>
      </c>
      <c r="D217" s="266"/>
      <c r="E217" s="235" t="s">
        <v>414</v>
      </c>
      <c r="F217" s="268"/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35">
        <v>2568</v>
      </c>
    </row>
    <row r="218" spans="1:19" s="214" customFormat="1" ht="20.25" x14ac:dyDescent="0.3">
      <c r="A218" s="263"/>
      <c r="B218" s="271"/>
      <c r="C218" s="240" t="s">
        <v>82</v>
      </c>
      <c r="D218" s="266"/>
      <c r="E218" s="235"/>
      <c r="F218" s="268"/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41"/>
    </row>
    <row r="219" spans="1:19" s="214" customFormat="1" ht="20.25" x14ac:dyDescent="0.3">
      <c r="A219" s="231"/>
      <c r="B219" s="362"/>
      <c r="C219" s="245"/>
      <c r="D219" s="363"/>
      <c r="E219" s="242"/>
      <c r="F219" s="274"/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46"/>
    </row>
    <row r="220" spans="1:19" s="214" customFormat="1" ht="20.25" x14ac:dyDescent="0.3">
      <c r="A220" s="263">
        <v>2</v>
      </c>
      <c r="B220" s="364" t="s">
        <v>415</v>
      </c>
      <c r="C220" s="240" t="s">
        <v>416</v>
      </c>
      <c r="D220" s="365">
        <v>60000</v>
      </c>
      <c r="E220" s="235" t="s">
        <v>411</v>
      </c>
      <c r="F220" s="268" t="s">
        <v>268</v>
      </c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35" t="s">
        <v>412</v>
      </c>
    </row>
    <row r="221" spans="1:19" s="214" customFormat="1" ht="20.25" x14ac:dyDescent="0.3">
      <c r="A221" s="263"/>
      <c r="B221" s="271" t="s">
        <v>417</v>
      </c>
      <c r="C221" s="240" t="s">
        <v>418</v>
      </c>
      <c r="D221" s="365"/>
      <c r="E221" s="235" t="s">
        <v>414</v>
      </c>
      <c r="F221" s="268"/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35">
        <v>2568</v>
      </c>
    </row>
    <row r="222" spans="1:19" s="214" customFormat="1" ht="20.25" x14ac:dyDescent="0.3">
      <c r="A222" s="263"/>
      <c r="B222" s="271"/>
      <c r="C222" s="240" t="s">
        <v>419</v>
      </c>
      <c r="D222" s="365"/>
      <c r="E222" s="263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41"/>
    </row>
    <row r="223" spans="1:19" s="214" customFormat="1" ht="20.25" x14ac:dyDescent="0.3">
      <c r="A223" s="231"/>
      <c r="B223" s="280"/>
      <c r="C223" s="245"/>
      <c r="D223" s="363"/>
      <c r="E223" s="231"/>
      <c r="F223" s="274"/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362"/>
      <c r="S223" s="246"/>
    </row>
    <row r="224" spans="1:19" s="214" customFormat="1" ht="20.25" x14ac:dyDescent="0.3">
      <c r="A224" s="263">
        <v>3</v>
      </c>
      <c r="B224" s="270" t="s">
        <v>420</v>
      </c>
      <c r="C224" s="240" t="s">
        <v>421</v>
      </c>
      <c r="D224" s="365">
        <v>10000</v>
      </c>
      <c r="E224" s="235" t="s">
        <v>411</v>
      </c>
      <c r="F224" s="268" t="s">
        <v>268</v>
      </c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71"/>
      <c r="S224" s="235" t="s">
        <v>412</v>
      </c>
    </row>
    <row r="225" spans="1:92" s="214" customFormat="1" ht="20.25" x14ac:dyDescent="0.3">
      <c r="A225" s="263"/>
      <c r="B225" s="270"/>
      <c r="C225" s="240" t="s">
        <v>210</v>
      </c>
      <c r="D225" s="365"/>
      <c r="E225" s="235" t="s">
        <v>414</v>
      </c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71"/>
      <c r="S225" s="235">
        <v>2568</v>
      </c>
    </row>
    <row r="226" spans="1:92" s="214" customFormat="1" ht="20.25" x14ac:dyDescent="0.3">
      <c r="A226" s="263"/>
      <c r="B226" s="270"/>
      <c r="C226" s="240" t="s">
        <v>422</v>
      </c>
      <c r="D226" s="365">
        <v>5000</v>
      </c>
      <c r="E226" s="263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71"/>
      <c r="S226" s="241"/>
    </row>
    <row r="227" spans="1:92" s="214" customFormat="1" ht="20.25" x14ac:dyDescent="0.3">
      <c r="A227" s="263"/>
      <c r="B227" s="270"/>
      <c r="C227" s="240" t="s">
        <v>423</v>
      </c>
      <c r="D227" s="365"/>
      <c r="E227" s="263"/>
      <c r="F227" s="268"/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71"/>
      <c r="S227" s="241"/>
    </row>
    <row r="228" spans="1:92" s="214" customFormat="1" ht="20.25" x14ac:dyDescent="0.3">
      <c r="A228" s="263"/>
      <c r="B228" s="270"/>
      <c r="C228" s="240" t="s">
        <v>424</v>
      </c>
      <c r="D228" s="365">
        <v>7000</v>
      </c>
      <c r="E228" s="263"/>
      <c r="F228" s="268"/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71"/>
      <c r="S228" s="241"/>
    </row>
    <row r="229" spans="1:92" s="227" customFormat="1" ht="20.25" x14ac:dyDescent="0.3">
      <c r="A229" s="263"/>
      <c r="B229" s="366"/>
      <c r="C229" s="268" t="s">
        <v>425</v>
      </c>
      <c r="D229" s="266"/>
      <c r="E229" s="263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71"/>
      <c r="S229" s="235"/>
      <c r="T229" s="214"/>
      <c r="U229" s="214"/>
      <c r="V229" s="214"/>
      <c r="W229" s="214"/>
      <c r="X229" s="214"/>
      <c r="Y229" s="214"/>
      <c r="Z229" s="214"/>
      <c r="AA229" s="214"/>
      <c r="AB229" s="214"/>
      <c r="AC229" s="214"/>
      <c r="AD229" s="214"/>
      <c r="AE229" s="214"/>
      <c r="AF229" s="214"/>
      <c r="AG229" s="214"/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  <c r="BI229" s="214"/>
      <c r="BJ229" s="214"/>
      <c r="BK229" s="214"/>
      <c r="BL229" s="214"/>
      <c r="BM229" s="214"/>
      <c r="BN229" s="214"/>
      <c r="BO229" s="214"/>
      <c r="BP229" s="214"/>
      <c r="BQ229" s="214"/>
      <c r="BR229" s="214"/>
      <c r="BS229" s="214"/>
      <c r="BT229" s="214"/>
      <c r="BU229" s="214"/>
      <c r="BV229" s="214"/>
      <c r="BW229" s="214"/>
      <c r="BX229" s="214"/>
      <c r="BY229" s="214"/>
      <c r="BZ229" s="214"/>
      <c r="CA229" s="214"/>
      <c r="CB229" s="214"/>
      <c r="CC229" s="214"/>
      <c r="CD229" s="214"/>
      <c r="CE229" s="214"/>
      <c r="CF229" s="214"/>
      <c r="CG229" s="214"/>
      <c r="CH229" s="214"/>
      <c r="CI229" s="214"/>
      <c r="CJ229" s="214"/>
      <c r="CK229" s="214"/>
      <c r="CL229" s="214"/>
      <c r="CM229" s="214"/>
      <c r="CN229" s="214"/>
    </row>
    <row r="230" spans="1:92" s="214" customFormat="1" ht="20.25" x14ac:dyDescent="0.3">
      <c r="A230" s="242"/>
      <c r="B230" s="245"/>
      <c r="C230" s="224" t="s">
        <v>426</v>
      </c>
      <c r="D230" s="244"/>
      <c r="E230" s="242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6"/>
      <c r="R230" s="367"/>
      <c r="S230" s="242"/>
    </row>
    <row r="231" spans="1:92" s="222" customFormat="1" ht="20.25" x14ac:dyDescent="0.3">
      <c r="A231" s="253"/>
      <c r="B231" s="254"/>
      <c r="C231" s="253" t="s">
        <v>45</v>
      </c>
      <c r="D231" s="255">
        <f>SUM(D208:D230)</f>
        <v>89000</v>
      </c>
      <c r="E231" s="253"/>
      <c r="F231" s="253"/>
      <c r="G231" s="253" t="s">
        <v>46</v>
      </c>
      <c r="H231" s="253" t="s">
        <v>46</v>
      </c>
      <c r="I231" s="253" t="s">
        <v>46</v>
      </c>
      <c r="J231" s="253" t="s">
        <v>46</v>
      </c>
      <c r="K231" s="253" t="s">
        <v>46</v>
      </c>
      <c r="L231" s="253" t="s">
        <v>46</v>
      </c>
      <c r="M231" s="253" t="s">
        <v>46</v>
      </c>
      <c r="N231" s="253" t="s">
        <v>46</v>
      </c>
      <c r="O231" s="253" t="s">
        <v>46</v>
      </c>
      <c r="P231" s="253" t="s">
        <v>46</v>
      </c>
      <c r="Q231" s="253" t="s">
        <v>46</v>
      </c>
      <c r="R231" s="253" t="s">
        <v>46</v>
      </c>
      <c r="S231" s="256"/>
    </row>
    <row r="235" spans="1:92" s="213" customFormat="1" ht="20.25" customHeight="1" x14ac:dyDescent="0.3">
      <c r="A235" s="637" t="s">
        <v>259</v>
      </c>
      <c r="B235" s="637"/>
      <c r="C235" s="637"/>
      <c r="D235" s="637"/>
      <c r="E235" s="637"/>
      <c r="F235" s="637"/>
      <c r="G235" s="637"/>
      <c r="H235" s="637"/>
      <c r="I235" s="637"/>
      <c r="J235" s="637"/>
      <c r="K235" s="637"/>
      <c r="L235" s="637"/>
      <c r="M235" s="637"/>
      <c r="N235" s="637"/>
      <c r="O235" s="637"/>
      <c r="P235" s="637"/>
      <c r="Q235" s="637"/>
      <c r="R235" s="637"/>
      <c r="S235" s="637"/>
    </row>
    <row r="236" spans="1:92" s="214" customFormat="1" ht="20.25" x14ac:dyDescent="0.3">
      <c r="A236" s="637" t="s">
        <v>2</v>
      </c>
      <c r="B236" s="637"/>
      <c r="C236" s="637"/>
      <c r="D236" s="637"/>
      <c r="E236" s="637"/>
      <c r="F236" s="637"/>
      <c r="G236" s="637"/>
      <c r="H236" s="637"/>
      <c r="I236" s="637"/>
      <c r="J236" s="637"/>
      <c r="K236" s="637"/>
      <c r="L236" s="637"/>
      <c r="M236" s="637"/>
      <c r="N236" s="637"/>
      <c r="O236" s="637"/>
      <c r="P236" s="637"/>
      <c r="Q236" s="637"/>
      <c r="R236" s="637"/>
      <c r="S236" s="637"/>
    </row>
    <row r="237" spans="1:92" s="214" customFormat="1" ht="20.25" x14ac:dyDescent="0.3">
      <c r="A237" s="637" t="s">
        <v>3</v>
      </c>
      <c r="B237" s="637"/>
      <c r="C237" s="637"/>
      <c r="D237" s="637"/>
      <c r="E237" s="637"/>
      <c r="F237" s="637"/>
      <c r="G237" s="637"/>
      <c r="H237" s="637"/>
      <c r="I237" s="637"/>
      <c r="J237" s="637"/>
      <c r="K237" s="637"/>
      <c r="L237" s="637"/>
      <c r="M237" s="637"/>
      <c r="N237" s="637"/>
      <c r="O237" s="637"/>
      <c r="P237" s="637"/>
      <c r="Q237" s="637"/>
      <c r="R237" s="637"/>
      <c r="S237" s="637"/>
    </row>
    <row r="238" spans="1:92" s="214" customFormat="1" ht="20.25" x14ac:dyDescent="0.3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</row>
    <row r="239" spans="1:92" s="214" customFormat="1" ht="18.75" customHeight="1" x14ac:dyDescent="0.3">
      <c r="A239" s="343" t="s">
        <v>260</v>
      </c>
      <c r="B239" s="359"/>
      <c r="C239" s="359"/>
      <c r="D239" s="359"/>
      <c r="E239" s="359"/>
      <c r="F239" s="359"/>
      <c r="G239" s="359"/>
      <c r="H239" s="359"/>
      <c r="I239" s="359"/>
      <c r="J239" s="359"/>
      <c r="K239" s="359"/>
      <c r="L239" s="359"/>
      <c r="M239" s="359"/>
      <c r="N239" s="359"/>
      <c r="O239" s="359"/>
      <c r="P239" s="359"/>
      <c r="Q239" s="359"/>
      <c r="R239" s="359"/>
    </row>
    <row r="240" spans="1:92" s="214" customFormat="1" ht="20.25" x14ac:dyDescent="0.3">
      <c r="A240" s="647" t="s">
        <v>427</v>
      </c>
      <c r="B240" s="647"/>
      <c r="C240" s="647"/>
      <c r="D240" s="647"/>
      <c r="E240" s="647"/>
      <c r="F240" s="647"/>
      <c r="G240" s="647"/>
      <c r="H240" s="647"/>
      <c r="I240" s="647"/>
      <c r="J240" s="647"/>
      <c r="K240" s="647"/>
      <c r="L240" s="647"/>
      <c r="M240" s="360"/>
      <c r="N240" s="360"/>
      <c r="O240" s="360"/>
      <c r="P240" s="360"/>
      <c r="Q240" s="360"/>
      <c r="R240" s="360"/>
    </row>
    <row r="241" spans="1:19" s="214" customFormat="1" ht="20.25" x14ac:dyDescent="0.3">
      <c r="A241" s="648" t="s">
        <v>428</v>
      </c>
      <c r="B241" s="648"/>
      <c r="C241" s="648"/>
      <c r="D241" s="648"/>
      <c r="E241" s="648"/>
      <c r="F241" s="648"/>
      <c r="G241" s="648"/>
      <c r="H241" s="648"/>
      <c r="I241" s="648"/>
      <c r="J241" s="648"/>
      <c r="K241" s="648"/>
      <c r="L241" s="648"/>
      <c r="M241" s="290"/>
      <c r="N241" s="290"/>
      <c r="O241" s="290"/>
      <c r="P241" s="290"/>
    </row>
    <row r="242" spans="1:19" s="214" customFormat="1" ht="20.25" x14ac:dyDescent="0.3">
      <c r="A242" s="223" t="s">
        <v>429</v>
      </c>
      <c r="B242" s="223"/>
      <c r="C242" s="224"/>
      <c r="D242" s="225"/>
      <c r="E242" s="226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7"/>
      <c r="R242" s="227"/>
      <c r="S242" s="361"/>
    </row>
    <row r="243" spans="1:19" s="214" customFormat="1" ht="20.25" x14ac:dyDescent="0.3">
      <c r="A243" s="228" t="s">
        <v>8</v>
      </c>
      <c r="B243" s="638" t="s">
        <v>9</v>
      </c>
      <c r="C243" s="229" t="s">
        <v>235</v>
      </c>
      <c r="D243" s="640" t="s">
        <v>11</v>
      </c>
      <c r="E243" s="228" t="s">
        <v>12</v>
      </c>
      <c r="F243" s="228" t="s">
        <v>13</v>
      </c>
      <c r="G243" s="642" t="s">
        <v>14</v>
      </c>
      <c r="H243" s="643"/>
      <c r="I243" s="644"/>
      <c r="J243" s="642" t="s">
        <v>15</v>
      </c>
      <c r="K243" s="643"/>
      <c r="L243" s="643"/>
      <c r="M243" s="643"/>
      <c r="N243" s="643"/>
      <c r="O243" s="643"/>
      <c r="P243" s="643"/>
      <c r="Q243" s="643"/>
      <c r="R243" s="644"/>
      <c r="S243" s="230" t="s">
        <v>16</v>
      </c>
    </row>
    <row r="244" spans="1:19" s="214" customFormat="1" ht="20.25" x14ac:dyDescent="0.2">
      <c r="A244" s="231" t="s">
        <v>17</v>
      </c>
      <c r="B244" s="639"/>
      <c r="C244" s="232" t="s">
        <v>237</v>
      </c>
      <c r="D244" s="641"/>
      <c r="E244" s="231" t="s">
        <v>16</v>
      </c>
      <c r="F244" s="231" t="s">
        <v>18</v>
      </c>
      <c r="G244" s="233" t="s">
        <v>19</v>
      </c>
      <c r="H244" s="233" t="s">
        <v>20</v>
      </c>
      <c r="I244" s="233" t="s">
        <v>21</v>
      </c>
      <c r="J244" s="231" t="s">
        <v>22</v>
      </c>
      <c r="K244" s="231" t="s">
        <v>23</v>
      </c>
      <c r="L244" s="231" t="s">
        <v>24</v>
      </c>
      <c r="M244" s="231" t="s">
        <v>25</v>
      </c>
      <c r="N244" s="231" t="s">
        <v>26</v>
      </c>
      <c r="O244" s="231" t="s">
        <v>27</v>
      </c>
      <c r="P244" s="231" t="s">
        <v>28</v>
      </c>
      <c r="Q244" s="233" t="s">
        <v>29</v>
      </c>
      <c r="R244" s="233" t="s">
        <v>30</v>
      </c>
      <c r="S244" s="234" t="s">
        <v>31</v>
      </c>
    </row>
    <row r="245" spans="1:19" s="214" customFormat="1" ht="20.25" x14ac:dyDescent="0.3">
      <c r="A245" s="263">
        <v>1</v>
      </c>
      <c r="B245" s="271" t="s">
        <v>430</v>
      </c>
      <c r="C245" s="240" t="s">
        <v>431</v>
      </c>
      <c r="D245" s="266">
        <v>255000</v>
      </c>
      <c r="E245" s="235" t="s">
        <v>242</v>
      </c>
      <c r="F245" s="268" t="s">
        <v>268</v>
      </c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9"/>
      <c r="S245" s="235" t="s">
        <v>109</v>
      </c>
    </row>
    <row r="246" spans="1:19" s="214" customFormat="1" ht="20.25" x14ac:dyDescent="0.3">
      <c r="A246" s="263"/>
      <c r="B246" s="271" t="s">
        <v>432</v>
      </c>
      <c r="C246" s="240" t="s">
        <v>433</v>
      </c>
      <c r="D246" s="266"/>
      <c r="E246" s="235" t="s">
        <v>246</v>
      </c>
      <c r="F246" s="268"/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35">
        <v>2568</v>
      </c>
    </row>
    <row r="247" spans="1:19" s="214" customFormat="1" ht="20.25" x14ac:dyDescent="0.3">
      <c r="A247" s="263"/>
      <c r="B247" s="271"/>
      <c r="C247" s="240"/>
      <c r="D247" s="266"/>
      <c r="E247" s="235" t="s">
        <v>248</v>
      </c>
      <c r="F247" s="268"/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41"/>
    </row>
    <row r="248" spans="1:19" s="214" customFormat="1" ht="20.25" x14ac:dyDescent="0.3">
      <c r="A248" s="231"/>
      <c r="B248" s="362"/>
      <c r="C248" s="245"/>
      <c r="D248" s="363"/>
      <c r="E248" s="242"/>
      <c r="F248" s="274"/>
      <c r="G248" s="274"/>
      <c r="H248" s="274"/>
      <c r="I248" s="274"/>
      <c r="J248" s="274"/>
      <c r="K248" s="274"/>
      <c r="L248" s="274"/>
      <c r="M248" s="274"/>
      <c r="N248" s="274"/>
      <c r="O248" s="274"/>
      <c r="P248" s="274"/>
      <c r="Q248" s="274"/>
      <c r="R248" s="274"/>
      <c r="S248" s="246"/>
    </row>
    <row r="249" spans="1:19" s="222" customFormat="1" ht="20.25" x14ac:dyDescent="0.3">
      <c r="A249" s="253"/>
      <c r="B249" s="254"/>
      <c r="C249" s="253" t="s">
        <v>45</v>
      </c>
      <c r="D249" s="255">
        <f>SUM(D237:D248)</f>
        <v>255000</v>
      </c>
      <c r="E249" s="253"/>
      <c r="F249" s="253"/>
      <c r="G249" s="253" t="s">
        <v>46</v>
      </c>
      <c r="H249" s="253" t="s">
        <v>46</v>
      </c>
      <c r="I249" s="253" t="s">
        <v>46</v>
      </c>
      <c r="J249" s="253" t="s">
        <v>46</v>
      </c>
      <c r="K249" s="253" t="s">
        <v>46</v>
      </c>
      <c r="L249" s="253" t="s">
        <v>46</v>
      </c>
      <c r="M249" s="253" t="s">
        <v>46</v>
      </c>
      <c r="N249" s="253" t="s">
        <v>46</v>
      </c>
      <c r="O249" s="253" t="s">
        <v>46</v>
      </c>
      <c r="P249" s="253" t="s">
        <v>46</v>
      </c>
      <c r="Q249" s="253" t="s">
        <v>46</v>
      </c>
      <c r="R249" s="253" t="s">
        <v>46</v>
      </c>
      <c r="S249" s="256"/>
    </row>
  </sheetData>
  <mergeCells count="47">
    <mergeCell ref="A240:L240"/>
    <mergeCell ref="A241:L241"/>
    <mergeCell ref="B243:B244"/>
    <mergeCell ref="D243:D244"/>
    <mergeCell ref="G243:I243"/>
    <mergeCell ref="J243:R243"/>
    <mergeCell ref="A206:S206"/>
    <mergeCell ref="A207:S207"/>
    <mergeCell ref="A208:S208"/>
    <mergeCell ref="A211:L211"/>
    <mergeCell ref="A212:L212"/>
    <mergeCell ref="B214:B215"/>
    <mergeCell ref="D214:D215"/>
    <mergeCell ref="G214:I214"/>
    <mergeCell ref="J214:R214"/>
    <mergeCell ref="A235:S235"/>
    <mergeCell ref="A236:S236"/>
    <mergeCell ref="A237:S237"/>
    <mergeCell ref="A144:S144"/>
    <mergeCell ref="A145:S145"/>
    <mergeCell ref="A146:S146"/>
    <mergeCell ref="A149:R149"/>
    <mergeCell ref="B152:B153"/>
    <mergeCell ref="D152:D153"/>
    <mergeCell ref="G152:I152"/>
    <mergeCell ref="J152:R152"/>
    <mergeCell ref="A115:S115"/>
    <mergeCell ref="A116:S116"/>
    <mergeCell ref="A117:S117"/>
    <mergeCell ref="B123:B124"/>
    <mergeCell ref="D123:D124"/>
    <mergeCell ref="G123:I123"/>
    <mergeCell ref="J123:R123"/>
    <mergeCell ref="A31:S31"/>
    <mergeCell ref="A32:S32"/>
    <mergeCell ref="A33:S33"/>
    <mergeCell ref="B39:B40"/>
    <mergeCell ref="D39:D40"/>
    <mergeCell ref="G39:I39"/>
    <mergeCell ref="J39:R39"/>
    <mergeCell ref="A1:S1"/>
    <mergeCell ref="A2:S2"/>
    <mergeCell ref="A3:S3"/>
    <mergeCell ref="B10:B11"/>
    <mergeCell ref="D10:D11"/>
    <mergeCell ref="G10:I10"/>
    <mergeCell ref="J10:R10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7"/>
  <sheetViews>
    <sheetView workbookViewId="0">
      <selection activeCell="V52" sqref="V52"/>
    </sheetView>
  </sheetViews>
  <sheetFormatPr defaultRowHeight="20.25" x14ac:dyDescent="0.3"/>
  <cols>
    <col min="1" max="1" width="4.375" style="506" customWidth="1"/>
    <col min="2" max="2" width="14.875" style="1" customWidth="1"/>
    <col min="3" max="3" width="36.125" style="1" customWidth="1"/>
    <col min="4" max="4" width="11.375" style="345" customWidth="1"/>
    <col min="5" max="5" width="9.25" style="109" customWidth="1"/>
    <col min="6" max="6" width="10" style="109" customWidth="1"/>
    <col min="7" max="17" width="3.375" style="109" customWidth="1"/>
    <col min="18" max="18" width="3.375" style="112" customWidth="1"/>
    <col min="19" max="19" width="9.25" style="111" customWidth="1"/>
  </cols>
  <sheetData>
    <row r="1" spans="1:19" x14ac:dyDescent="0.3">
      <c r="A1" s="601" t="s">
        <v>1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</row>
    <row r="2" spans="1:19" x14ac:dyDescent="0.3">
      <c r="A2" s="601" t="s">
        <v>627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</row>
    <row r="3" spans="1:19" x14ac:dyDescent="0.3">
      <c r="A3" s="650" t="s">
        <v>3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</row>
    <row r="4" spans="1:19" x14ac:dyDescent="0.3">
      <c r="A4" s="3" t="s">
        <v>628</v>
      </c>
      <c r="B4" s="3"/>
      <c r="C4" s="3"/>
      <c r="D4" s="45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55"/>
      <c r="Q4" s="455"/>
      <c r="R4" s="455"/>
      <c r="S4" s="456" t="s">
        <v>230</v>
      </c>
    </row>
    <row r="5" spans="1:19" x14ac:dyDescent="0.3">
      <c r="A5" s="651" t="s">
        <v>629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457"/>
    </row>
    <row r="6" spans="1:19" x14ac:dyDescent="0.3">
      <c r="A6" s="652" t="s">
        <v>630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</row>
    <row r="7" spans="1:19" x14ac:dyDescent="0.3">
      <c r="A7" s="4" t="s">
        <v>631</v>
      </c>
      <c r="B7" s="5"/>
      <c r="C7" s="5"/>
      <c r="D7" s="45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9" x14ac:dyDescent="0.3">
      <c r="A8" s="459" t="s">
        <v>8</v>
      </c>
      <c r="B8" s="653" t="s">
        <v>437</v>
      </c>
      <c r="C8" s="93" t="s">
        <v>235</v>
      </c>
      <c r="D8" s="460" t="s">
        <v>11</v>
      </c>
      <c r="E8" s="461" t="s">
        <v>12</v>
      </c>
      <c r="F8" s="462" t="s">
        <v>13</v>
      </c>
      <c r="G8" s="655" t="s">
        <v>14</v>
      </c>
      <c r="H8" s="656"/>
      <c r="I8" s="657"/>
      <c r="J8" s="658" t="s">
        <v>15</v>
      </c>
      <c r="K8" s="656"/>
      <c r="L8" s="656"/>
      <c r="M8" s="656"/>
      <c r="N8" s="656"/>
      <c r="O8" s="656"/>
      <c r="P8" s="656"/>
      <c r="Q8" s="656"/>
      <c r="R8" s="656"/>
      <c r="S8" s="95" t="s">
        <v>16</v>
      </c>
    </row>
    <row r="9" spans="1:19" x14ac:dyDescent="0.3">
      <c r="A9" s="100" t="s">
        <v>17</v>
      </c>
      <c r="B9" s="654"/>
      <c r="C9" s="100" t="s">
        <v>237</v>
      </c>
      <c r="D9" s="463" t="s">
        <v>238</v>
      </c>
      <c r="E9" s="464" t="s">
        <v>16</v>
      </c>
      <c r="F9" s="465" t="s">
        <v>18</v>
      </c>
      <c r="G9" s="464" t="s">
        <v>19</v>
      </c>
      <c r="H9" s="464" t="s">
        <v>20</v>
      </c>
      <c r="I9" s="464" t="s">
        <v>21</v>
      </c>
      <c r="J9" s="464" t="s">
        <v>22</v>
      </c>
      <c r="K9" s="464" t="s">
        <v>23</v>
      </c>
      <c r="L9" s="464" t="s">
        <v>24</v>
      </c>
      <c r="M9" s="464" t="s">
        <v>25</v>
      </c>
      <c r="N9" s="464" t="s">
        <v>26</v>
      </c>
      <c r="O9" s="464" t="s">
        <v>27</v>
      </c>
      <c r="P9" s="464" t="s">
        <v>28</v>
      </c>
      <c r="Q9" s="464" t="s">
        <v>29</v>
      </c>
      <c r="R9" s="466" t="s">
        <v>30</v>
      </c>
      <c r="S9" s="467" t="s">
        <v>31</v>
      </c>
    </row>
    <row r="10" spans="1:19" x14ac:dyDescent="0.3">
      <c r="A10" s="95">
        <v>1</v>
      </c>
      <c r="B10" s="328" t="s">
        <v>632</v>
      </c>
      <c r="C10" s="468" t="s">
        <v>633</v>
      </c>
      <c r="D10" s="469">
        <v>24000</v>
      </c>
      <c r="E10" s="95" t="s">
        <v>116</v>
      </c>
      <c r="F10" s="95" t="s">
        <v>628</v>
      </c>
      <c r="G10" s="470"/>
      <c r="H10" s="470"/>
      <c r="I10" s="470"/>
      <c r="J10" s="471"/>
      <c r="K10" s="472"/>
      <c r="L10" s="473"/>
      <c r="M10" s="474"/>
      <c r="N10" s="474"/>
      <c r="O10" s="474"/>
      <c r="P10" s="474"/>
      <c r="Q10" s="475"/>
      <c r="R10" s="475"/>
      <c r="S10" s="95" t="s">
        <v>70</v>
      </c>
    </row>
    <row r="11" spans="1:19" x14ac:dyDescent="0.3">
      <c r="A11" s="103"/>
      <c r="B11" s="285" t="s">
        <v>634</v>
      </c>
      <c r="C11" s="476" t="s">
        <v>82</v>
      </c>
      <c r="D11" s="477"/>
      <c r="E11" s="467" t="s">
        <v>39</v>
      </c>
      <c r="F11" s="478"/>
      <c r="G11" s="104"/>
      <c r="H11" s="104"/>
      <c r="I11" s="104"/>
      <c r="J11" s="104"/>
      <c r="K11" s="104"/>
      <c r="L11" s="122"/>
      <c r="M11" s="479"/>
      <c r="N11" s="479"/>
      <c r="O11" s="479"/>
      <c r="P11" s="479"/>
      <c r="Q11" s="480"/>
      <c r="R11" s="480"/>
      <c r="S11" s="467">
        <v>2568</v>
      </c>
    </row>
    <row r="12" spans="1:19" x14ac:dyDescent="0.3">
      <c r="A12" s="103"/>
      <c r="B12" s="285" t="s">
        <v>417</v>
      </c>
      <c r="C12" s="481" t="s">
        <v>635</v>
      </c>
      <c r="D12" s="482">
        <v>8200</v>
      </c>
      <c r="E12" s="103" t="s">
        <v>116</v>
      </c>
      <c r="F12" s="103" t="s">
        <v>628</v>
      </c>
      <c r="G12" s="483"/>
      <c r="H12" s="483"/>
      <c r="I12" s="483"/>
      <c r="J12" s="35"/>
      <c r="K12" s="25"/>
      <c r="L12" s="121"/>
      <c r="M12" s="484"/>
      <c r="N12" s="484"/>
      <c r="O12" s="484"/>
      <c r="P12" s="484"/>
      <c r="Q12" s="485"/>
      <c r="R12" s="485"/>
      <c r="S12" s="95" t="s">
        <v>70</v>
      </c>
    </row>
    <row r="13" spans="1:19" x14ac:dyDescent="0.3">
      <c r="A13" s="103"/>
      <c r="B13" s="484"/>
      <c r="C13" s="486" t="s">
        <v>636</v>
      </c>
      <c r="D13" s="112"/>
      <c r="E13" s="103" t="s">
        <v>39</v>
      </c>
      <c r="F13" s="112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67">
        <v>2568</v>
      </c>
    </row>
    <row r="14" spans="1:19" x14ac:dyDescent="0.3">
      <c r="A14" s="95">
        <v>2</v>
      </c>
      <c r="B14" s="474" t="s">
        <v>632</v>
      </c>
      <c r="C14" s="488" t="s">
        <v>637</v>
      </c>
      <c r="D14" s="489">
        <v>20000</v>
      </c>
      <c r="E14" s="16" t="s">
        <v>116</v>
      </c>
      <c r="F14" s="16" t="s">
        <v>628</v>
      </c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103" t="s">
        <v>70</v>
      </c>
    </row>
    <row r="15" spans="1:19" x14ac:dyDescent="0.3">
      <c r="A15" s="491"/>
      <c r="B15" s="484" t="s">
        <v>638</v>
      </c>
      <c r="C15" s="25" t="s">
        <v>639</v>
      </c>
      <c r="D15" s="329"/>
      <c r="E15" s="30" t="s">
        <v>39</v>
      </c>
      <c r="F15" s="35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103">
        <v>2568</v>
      </c>
    </row>
    <row r="16" spans="1:19" x14ac:dyDescent="0.3">
      <c r="A16" s="491"/>
      <c r="B16" s="484"/>
      <c r="C16" s="25" t="s">
        <v>640</v>
      </c>
      <c r="D16" s="329"/>
      <c r="E16" s="35"/>
      <c r="F16" s="35"/>
      <c r="G16" s="25" t="s">
        <v>641</v>
      </c>
      <c r="H16" s="25" t="s">
        <v>641</v>
      </c>
      <c r="I16" s="25" t="s">
        <v>641</v>
      </c>
      <c r="J16" s="25" t="s">
        <v>641</v>
      </c>
      <c r="K16" s="25" t="s">
        <v>641</v>
      </c>
      <c r="L16" s="25" t="s">
        <v>641</v>
      </c>
      <c r="M16" s="25" t="s">
        <v>641</v>
      </c>
      <c r="N16" s="25" t="s">
        <v>641</v>
      </c>
      <c r="O16" s="25" t="s">
        <v>641</v>
      </c>
      <c r="P16" s="25" t="s">
        <v>641</v>
      </c>
      <c r="Q16" s="25" t="s">
        <v>641</v>
      </c>
      <c r="R16" s="35" t="s">
        <v>641</v>
      </c>
      <c r="S16" s="35"/>
    </row>
    <row r="17" spans="1:19" x14ac:dyDescent="0.3">
      <c r="A17" s="491"/>
      <c r="B17" s="484"/>
      <c r="C17" s="25" t="s">
        <v>82</v>
      </c>
      <c r="D17" s="329"/>
      <c r="E17" s="35"/>
      <c r="F17" s="35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103"/>
    </row>
    <row r="18" spans="1:19" x14ac:dyDescent="0.3">
      <c r="A18" s="491"/>
      <c r="B18" s="484"/>
      <c r="C18" s="32"/>
      <c r="D18" s="342"/>
      <c r="E18" s="480"/>
      <c r="F18" s="480"/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67"/>
    </row>
    <row r="19" spans="1:19" x14ac:dyDescent="0.3">
      <c r="A19" s="103"/>
      <c r="B19" s="484"/>
      <c r="C19" s="488" t="s">
        <v>642</v>
      </c>
      <c r="D19" s="489">
        <v>50000</v>
      </c>
      <c r="E19" s="95" t="s">
        <v>116</v>
      </c>
      <c r="F19" s="95" t="s">
        <v>628</v>
      </c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103" t="s">
        <v>70</v>
      </c>
    </row>
    <row r="20" spans="1:19" x14ac:dyDescent="0.3">
      <c r="A20" s="491"/>
      <c r="B20" s="484"/>
      <c r="C20" s="25" t="s">
        <v>643</v>
      </c>
      <c r="D20" s="329"/>
      <c r="E20" s="103" t="s">
        <v>39</v>
      </c>
      <c r="F20" s="10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103">
        <v>2568</v>
      </c>
    </row>
    <row r="21" spans="1:19" x14ac:dyDescent="0.3">
      <c r="A21" s="491"/>
      <c r="B21" s="484"/>
      <c r="C21" s="25" t="s">
        <v>644</v>
      </c>
      <c r="D21" s="329"/>
      <c r="E21" s="485"/>
      <c r="F21" s="485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103"/>
    </row>
    <row r="22" spans="1:19" x14ac:dyDescent="0.3">
      <c r="A22" s="491"/>
      <c r="B22" s="484"/>
      <c r="C22" s="25" t="s">
        <v>82</v>
      </c>
      <c r="D22" s="329"/>
      <c r="E22" s="485"/>
      <c r="F22" s="485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103"/>
    </row>
    <row r="23" spans="1:19" x14ac:dyDescent="0.3">
      <c r="A23" s="494"/>
      <c r="B23" s="479"/>
      <c r="C23" s="32"/>
      <c r="D23" s="342"/>
      <c r="E23" s="480"/>
      <c r="F23" s="480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  <c r="S23" s="31"/>
    </row>
    <row r="24" spans="1:19" x14ac:dyDescent="0.3">
      <c r="A24" s="95">
        <v>3</v>
      </c>
      <c r="B24" s="474" t="s">
        <v>632</v>
      </c>
      <c r="C24" s="495" t="s">
        <v>645</v>
      </c>
      <c r="D24" s="496">
        <v>30000</v>
      </c>
      <c r="E24" s="95" t="s">
        <v>116</v>
      </c>
      <c r="F24" s="95" t="s">
        <v>628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95" t="s">
        <v>165</v>
      </c>
    </row>
    <row r="25" spans="1:19" x14ac:dyDescent="0.3">
      <c r="A25" s="491"/>
      <c r="B25" s="497" t="s">
        <v>646</v>
      </c>
      <c r="C25" s="25" t="s">
        <v>647</v>
      </c>
      <c r="D25" s="329"/>
      <c r="E25" s="103" t="s">
        <v>39</v>
      </c>
      <c r="F25" s="3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103">
        <v>2568</v>
      </c>
    </row>
    <row r="26" spans="1:19" x14ac:dyDescent="0.3">
      <c r="A26" s="494"/>
      <c r="B26" s="498" t="s">
        <v>648</v>
      </c>
      <c r="C26" s="479" t="s">
        <v>649</v>
      </c>
      <c r="D26" s="342"/>
      <c r="E26" s="467"/>
      <c r="F26" s="104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67"/>
    </row>
    <row r="27" spans="1:19" x14ac:dyDescent="0.3">
      <c r="A27" s="95">
        <v>4</v>
      </c>
      <c r="B27" s="474" t="s">
        <v>632</v>
      </c>
      <c r="C27" s="499" t="s">
        <v>650</v>
      </c>
      <c r="D27" s="489">
        <v>27000</v>
      </c>
      <c r="E27" s="16" t="s">
        <v>116</v>
      </c>
      <c r="F27" s="16" t="s">
        <v>628</v>
      </c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95" t="s">
        <v>70</v>
      </c>
    </row>
    <row r="28" spans="1:19" x14ac:dyDescent="0.3">
      <c r="A28" s="491"/>
      <c r="B28" s="484" t="s">
        <v>651</v>
      </c>
      <c r="C28" s="500"/>
      <c r="D28" s="342"/>
      <c r="E28" s="31" t="s">
        <v>39</v>
      </c>
      <c r="F28" s="104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67">
        <v>2568</v>
      </c>
    </row>
    <row r="29" spans="1:19" x14ac:dyDescent="0.3">
      <c r="A29" s="491"/>
      <c r="B29" s="484"/>
      <c r="C29" s="501" t="s">
        <v>652</v>
      </c>
      <c r="D29" s="489">
        <v>15000</v>
      </c>
      <c r="E29" s="16" t="s">
        <v>116</v>
      </c>
      <c r="F29" s="16" t="s">
        <v>628</v>
      </c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95" t="s">
        <v>70</v>
      </c>
    </row>
    <row r="30" spans="1:19" x14ac:dyDescent="0.3">
      <c r="A30" s="491"/>
      <c r="B30" s="484"/>
      <c r="C30" s="502"/>
      <c r="D30" s="342"/>
      <c r="E30" s="31" t="s">
        <v>39</v>
      </c>
      <c r="F30" s="104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67">
        <v>2568</v>
      </c>
    </row>
    <row r="31" spans="1:19" x14ac:dyDescent="0.3">
      <c r="A31" s="491"/>
      <c r="B31" s="484"/>
      <c r="C31" s="474" t="s">
        <v>653</v>
      </c>
      <c r="D31" s="348">
        <v>35000</v>
      </c>
      <c r="E31" s="16" t="s">
        <v>116</v>
      </c>
      <c r="F31" s="16" t="s">
        <v>628</v>
      </c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95" t="s">
        <v>70</v>
      </c>
    </row>
    <row r="32" spans="1:19" x14ac:dyDescent="0.3">
      <c r="A32" s="491"/>
      <c r="B32" s="484"/>
      <c r="C32" s="480"/>
      <c r="D32" s="503"/>
      <c r="E32" s="31" t="s">
        <v>39</v>
      </c>
      <c r="F32" s="104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67">
        <v>2568</v>
      </c>
    </row>
    <row r="33" spans="1:19" x14ac:dyDescent="0.3">
      <c r="A33" s="659" t="s">
        <v>45</v>
      </c>
      <c r="B33" s="660"/>
      <c r="C33" s="661"/>
      <c r="D33" s="504">
        <f>SUM(D10:D31)</f>
        <v>209200</v>
      </c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44"/>
    </row>
    <row r="34" spans="1:19" s="1" customFormat="1" ht="20.25" customHeight="1" x14ac:dyDescent="0.3">
      <c r="A34" s="601" t="s">
        <v>1</v>
      </c>
      <c r="B34" s="601"/>
      <c r="C34" s="601"/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/>
      <c r="S34" s="601"/>
    </row>
    <row r="35" spans="1:19" s="109" customFormat="1" x14ac:dyDescent="0.3">
      <c r="A35" s="601" t="s">
        <v>627</v>
      </c>
      <c r="B35" s="601"/>
      <c r="C35" s="601"/>
      <c r="D35" s="601"/>
      <c r="E35" s="601"/>
      <c r="F35" s="601"/>
      <c r="G35" s="601"/>
      <c r="H35" s="601"/>
      <c r="I35" s="601"/>
      <c r="J35" s="601"/>
      <c r="K35" s="601"/>
      <c r="L35" s="601"/>
      <c r="M35" s="601"/>
      <c r="N35" s="601"/>
      <c r="O35" s="601"/>
      <c r="P35" s="601"/>
      <c r="Q35" s="601"/>
      <c r="R35" s="601"/>
      <c r="S35" s="601"/>
    </row>
    <row r="36" spans="1:19" s="109" customFormat="1" x14ac:dyDescent="0.3">
      <c r="A36" s="650" t="s">
        <v>3</v>
      </c>
      <c r="B36" s="650"/>
      <c r="C36" s="650"/>
      <c r="D36" s="650"/>
      <c r="E36" s="650"/>
      <c r="F36" s="650"/>
      <c r="G36" s="650"/>
      <c r="H36" s="650"/>
      <c r="I36" s="650"/>
      <c r="J36" s="650"/>
      <c r="K36" s="650"/>
      <c r="L36" s="650"/>
      <c r="M36" s="650"/>
      <c r="N36" s="650"/>
      <c r="O36" s="650"/>
      <c r="P36" s="650"/>
      <c r="Q36" s="650"/>
      <c r="R36" s="650"/>
      <c r="S36" s="650"/>
    </row>
    <row r="37" spans="1:19" s="109" customFormat="1" x14ac:dyDescent="0.3">
      <c r="A37" s="3" t="s">
        <v>628</v>
      </c>
      <c r="B37" s="3"/>
      <c r="C37" s="3"/>
      <c r="D37" s="45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55"/>
      <c r="Q37" s="455"/>
      <c r="R37" s="455"/>
      <c r="S37" s="456" t="s">
        <v>230</v>
      </c>
    </row>
    <row r="38" spans="1:19" s="109" customFormat="1" x14ac:dyDescent="0.3">
      <c r="A38" s="651" t="s">
        <v>654</v>
      </c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111"/>
    </row>
    <row r="39" spans="1:19" s="109" customFormat="1" x14ac:dyDescent="0.3">
      <c r="A39" s="649" t="s">
        <v>655</v>
      </c>
      <c r="B39" s="649"/>
      <c r="C39" s="649"/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649"/>
      <c r="Q39" s="649"/>
      <c r="R39" s="649"/>
      <c r="S39" s="111"/>
    </row>
    <row r="40" spans="1:19" s="109" customFormat="1" x14ac:dyDescent="0.3">
      <c r="A40" s="4" t="s">
        <v>656</v>
      </c>
      <c r="B40" s="507"/>
      <c r="C40" s="5"/>
      <c r="D40" s="5"/>
      <c r="E40" s="1"/>
      <c r="F40" s="111"/>
      <c r="G40" s="1"/>
      <c r="H40" s="1"/>
      <c r="I40" s="1"/>
      <c r="J40" s="1"/>
      <c r="K40" s="1"/>
      <c r="L40" s="1"/>
      <c r="M40" s="1"/>
      <c r="N40" s="1"/>
      <c r="O40" s="1"/>
      <c r="P40" s="1"/>
      <c r="R40" s="112"/>
      <c r="S40" s="111"/>
    </row>
    <row r="41" spans="1:19" s="109" customFormat="1" x14ac:dyDescent="0.3">
      <c r="A41" s="508" t="s">
        <v>8</v>
      </c>
      <c r="B41" s="653" t="s">
        <v>437</v>
      </c>
      <c r="C41" s="93" t="s">
        <v>235</v>
      </c>
      <c r="D41" s="93" t="s">
        <v>11</v>
      </c>
      <c r="E41" s="461" t="s">
        <v>12</v>
      </c>
      <c r="F41" s="462" t="s">
        <v>13</v>
      </c>
      <c r="G41" s="655" t="s">
        <v>14</v>
      </c>
      <c r="H41" s="656"/>
      <c r="I41" s="657"/>
      <c r="J41" s="658" t="s">
        <v>15</v>
      </c>
      <c r="K41" s="656"/>
      <c r="L41" s="656"/>
      <c r="M41" s="656"/>
      <c r="N41" s="656"/>
      <c r="O41" s="656"/>
      <c r="P41" s="656"/>
      <c r="Q41" s="656"/>
      <c r="R41" s="656"/>
      <c r="S41" s="95" t="s">
        <v>16</v>
      </c>
    </row>
    <row r="42" spans="1:19" s="109" customFormat="1" x14ac:dyDescent="0.3">
      <c r="A42" s="509" t="s">
        <v>17</v>
      </c>
      <c r="B42" s="662"/>
      <c r="C42" s="100" t="s">
        <v>237</v>
      </c>
      <c r="D42" s="100" t="s">
        <v>238</v>
      </c>
      <c r="E42" s="123" t="s">
        <v>16</v>
      </c>
      <c r="F42" s="465" t="s">
        <v>18</v>
      </c>
      <c r="G42" s="464" t="s">
        <v>19</v>
      </c>
      <c r="H42" s="464" t="s">
        <v>20</v>
      </c>
      <c r="I42" s="464" t="s">
        <v>21</v>
      </c>
      <c r="J42" s="464" t="s">
        <v>22</v>
      </c>
      <c r="K42" s="464" t="s">
        <v>23</v>
      </c>
      <c r="L42" s="464" t="s">
        <v>24</v>
      </c>
      <c r="M42" s="464" t="s">
        <v>25</v>
      </c>
      <c r="N42" s="464" t="s">
        <v>26</v>
      </c>
      <c r="O42" s="464" t="s">
        <v>27</v>
      </c>
      <c r="P42" s="464" t="s">
        <v>28</v>
      </c>
      <c r="Q42" s="464" t="s">
        <v>29</v>
      </c>
      <c r="R42" s="466" t="s">
        <v>30</v>
      </c>
      <c r="S42" s="467" t="s">
        <v>31</v>
      </c>
    </row>
    <row r="43" spans="1:19" s="112" customFormat="1" x14ac:dyDescent="0.3">
      <c r="A43" s="95">
        <v>1</v>
      </c>
      <c r="B43" s="474" t="s">
        <v>657</v>
      </c>
      <c r="C43" s="499" t="s">
        <v>658</v>
      </c>
      <c r="D43" s="510">
        <v>550000</v>
      </c>
      <c r="E43" s="95" t="s">
        <v>659</v>
      </c>
      <c r="F43" s="93" t="s">
        <v>628</v>
      </c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5"/>
      <c r="R43" s="511"/>
      <c r="S43" s="95" t="s">
        <v>36</v>
      </c>
    </row>
    <row r="44" spans="1:19" s="112" customFormat="1" x14ac:dyDescent="0.3">
      <c r="A44" s="103"/>
      <c r="B44" s="512" t="s">
        <v>660</v>
      </c>
      <c r="C44" s="497" t="s">
        <v>661</v>
      </c>
      <c r="D44" s="513"/>
      <c r="E44" s="103" t="s">
        <v>662</v>
      </c>
      <c r="F44" s="100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5"/>
      <c r="R44" s="514"/>
      <c r="S44" s="103">
        <v>2568</v>
      </c>
    </row>
    <row r="45" spans="1:19" s="112" customFormat="1" x14ac:dyDescent="0.3">
      <c r="A45" s="103"/>
      <c r="B45" s="484" t="s">
        <v>663</v>
      </c>
      <c r="C45" s="484" t="s">
        <v>664</v>
      </c>
      <c r="D45" s="513"/>
      <c r="E45" s="515"/>
      <c r="F45" s="100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5"/>
      <c r="R45" s="514"/>
      <c r="S45" s="103"/>
    </row>
    <row r="46" spans="1:19" s="112" customFormat="1" x14ac:dyDescent="0.3">
      <c r="A46" s="467"/>
      <c r="B46" s="516"/>
      <c r="C46" s="479"/>
      <c r="D46" s="517"/>
      <c r="E46" s="518"/>
      <c r="F46" s="123"/>
      <c r="G46" s="479"/>
      <c r="H46" s="484"/>
      <c r="I46" s="484"/>
      <c r="J46" s="484"/>
      <c r="K46" s="484"/>
      <c r="L46" s="484"/>
      <c r="M46" s="484"/>
      <c r="N46" s="484"/>
      <c r="O46" s="484"/>
      <c r="P46" s="484"/>
      <c r="Q46" s="485"/>
      <c r="R46" s="514"/>
      <c r="S46" s="103"/>
    </row>
    <row r="47" spans="1:19" s="112" customFormat="1" x14ac:dyDescent="0.3">
      <c r="A47" s="103">
        <v>2</v>
      </c>
      <c r="B47" s="519" t="s">
        <v>665</v>
      </c>
      <c r="C47" s="499" t="s">
        <v>666</v>
      </c>
      <c r="D47" s="513">
        <v>25000</v>
      </c>
      <c r="E47" s="95" t="s">
        <v>667</v>
      </c>
      <c r="F47" s="93" t="s">
        <v>628</v>
      </c>
      <c r="G47" s="484"/>
      <c r="H47" s="474"/>
      <c r="I47" s="474"/>
      <c r="J47" s="474"/>
      <c r="K47" s="474"/>
      <c r="L47" s="474"/>
      <c r="M47" s="474"/>
      <c r="N47" s="474"/>
      <c r="O47" s="474"/>
      <c r="P47" s="474"/>
      <c r="Q47" s="475"/>
      <c r="R47" s="511"/>
      <c r="S47" s="95" t="s">
        <v>36</v>
      </c>
    </row>
    <row r="48" spans="1:19" s="112" customFormat="1" x14ac:dyDescent="0.3">
      <c r="A48" s="103"/>
      <c r="B48" s="520" t="s">
        <v>668</v>
      </c>
      <c r="C48" s="497" t="s">
        <v>669</v>
      </c>
      <c r="D48" s="513"/>
      <c r="E48" s="103" t="s">
        <v>39</v>
      </c>
      <c r="F48" s="100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5"/>
      <c r="R48" s="514"/>
      <c r="S48" s="103">
        <v>2568</v>
      </c>
    </row>
    <row r="49" spans="1:19" s="112" customFormat="1" x14ac:dyDescent="0.3">
      <c r="A49" s="103"/>
      <c r="B49" s="520" t="s">
        <v>670</v>
      </c>
      <c r="C49" s="484" t="s">
        <v>671</v>
      </c>
      <c r="D49" s="513"/>
      <c r="E49" s="515"/>
      <c r="F49" s="100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5"/>
      <c r="R49" s="514"/>
      <c r="S49" s="103"/>
    </row>
    <row r="50" spans="1:19" s="112" customFormat="1" x14ac:dyDescent="0.3">
      <c r="A50" s="467"/>
      <c r="B50" s="516" t="s">
        <v>672</v>
      </c>
      <c r="C50" s="479"/>
      <c r="D50" s="517"/>
      <c r="E50" s="518"/>
      <c r="F50" s="123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80"/>
      <c r="R50" s="500"/>
      <c r="S50" s="467"/>
    </row>
    <row r="51" spans="1:19" s="109" customFormat="1" ht="20.25" customHeight="1" x14ac:dyDescent="0.3">
      <c r="A51" s="659" t="s">
        <v>45</v>
      </c>
      <c r="B51" s="660"/>
      <c r="C51" s="661"/>
      <c r="D51" s="521">
        <f>SUM(D43:D50)</f>
        <v>575000</v>
      </c>
      <c r="E51" s="522"/>
      <c r="F51" s="523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5"/>
      <c r="S51" s="44"/>
    </row>
    <row r="53" spans="1:19" s="1" customFormat="1" ht="20.25" customHeight="1" x14ac:dyDescent="0.3">
      <c r="A53" s="601" t="s">
        <v>1</v>
      </c>
      <c r="B53" s="601"/>
      <c r="C53" s="601"/>
      <c r="D53" s="601"/>
      <c r="E53" s="601"/>
      <c r="F53" s="601"/>
      <c r="G53" s="601"/>
      <c r="H53" s="601"/>
      <c r="I53" s="601"/>
      <c r="J53" s="601"/>
      <c r="K53" s="601"/>
      <c r="L53" s="601"/>
      <c r="M53" s="601"/>
      <c r="N53" s="601"/>
      <c r="O53" s="601"/>
      <c r="P53" s="601"/>
      <c r="Q53" s="601"/>
      <c r="R53" s="601"/>
      <c r="S53" s="601"/>
    </row>
    <row r="54" spans="1:19" s="109" customFormat="1" x14ac:dyDescent="0.3">
      <c r="A54" s="601" t="s">
        <v>627</v>
      </c>
      <c r="B54" s="601"/>
      <c r="C54" s="601"/>
      <c r="D54" s="601"/>
      <c r="E54" s="601"/>
      <c r="F54" s="601"/>
      <c r="G54" s="601"/>
      <c r="H54" s="601"/>
      <c r="I54" s="601"/>
      <c r="J54" s="601"/>
      <c r="K54" s="601"/>
      <c r="L54" s="601"/>
      <c r="M54" s="601"/>
      <c r="N54" s="601"/>
      <c r="O54" s="601"/>
      <c r="P54" s="601"/>
      <c r="Q54" s="601"/>
      <c r="R54" s="601"/>
      <c r="S54" s="601"/>
    </row>
    <row r="55" spans="1:19" s="109" customFormat="1" x14ac:dyDescent="0.3">
      <c r="A55" s="650" t="s">
        <v>3</v>
      </c>
      <c r="B55" s="650"/>
      <c r="C55" s="650"/>
      <c r="D55" s="650"/>
      <c r="E55" s="650"/>
      <c r="F55" s="650"/>
      <c r="G55" s="650"/>
      <c r="H55" s="650"/>
      <c r="I55" s="650"/>
      <c r="J55" s="650"/>
      <c r="K55" s="650"/>
      <c r="L55" s="650"/>
      <c r="M55" s="650"/>
      <c r="N55" s="650"/>
      <c r="O55" s="650"/>
      <c r="P55" s="650"/>
      <c r="Q55" s="650"/>
      <c r="R55" s="650"/>
      <c r="S55" s="650"/>
    </row>
    <row r="56" spans="1:19" s="109" customFormat="1" x14ac:dyDescent="0.3">
      <c r="A56" s="3" t="s">
        <v>628</v>
      </c>
      <c r="B56" s="3"/>
      <c r="C56" s="3"/>
      <c r="D56" s="45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55"/>
      <c r="Q56" s="455"/>
      <c r="R56" s="455"/>
      <c r="S56" s="526" t="s">
        <v>230</v>
      </c>
    </row>
    <row r="57" spans="1:19" s="109" customFormat="1" x14ac:dyDescent="0.3">
      <c r="A57" s="527" t="s">
        <v>654</v>
      </c>
      <c r="B57" s="527"/>
      <c r="C57" s="527"/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8"/>
    </row>
    <row r="58" spans="1:19" s="109" customFormat="1" x14ac:dyDescent="0.3">
      <c r="A58" s="529" t="s">
        <v>655</v>
      </c>
      <c r="B58" s="529"/>
      <c r="C58" s="529"/>
      <c r="D58" s="529"/>
      <c r="E58" s="529"/>
      <c r="F58" s="529"/>
      <c r="G58" s="529"/>
      <c r="H58" s="529"/>
      <c r="I58" s="529"/>
      <c r="J58" s="529"/>
      <c r="K58" s="529"/>
      <c r="L58" s="529"/>
      <c r="M58" s="529"/>
      <c r="N58" s="529"/>
      <c r="O58" s="529"/>
      <c r="P58" s="529"/>
      <c r="Q58" s="529"/>
      <c r="R58" s="529"/>
      <c r="S58" s="528"/>
    </row>
    <row r="59" spans="1:19" s="109" customFormat="1" x14ac:dyDescent="0.3">
      <c r="A59" s="4" t="s">
        <v>631</v>
      </c>
      <c r="B59" s="507"/>
      <c r="C59" s="5"/>
      <c r="D59" s="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12"/>
      <c r="S59" s="528"/>
    </row>
    <row r="60" spans="1:19" s="109" customFormat="1" x14ac:dyDescent="0.3">
      <c r="A60" s="508" t="s">
        <v>8</v>
      </c>
      <c r="B60" s="93" t="s">
        <v>437</v>
      </c>
      <c r="C60" s="93" t="s">
        <v>235</v>
      </c>
      <c r="D60" s="93" t="s">
        <v>11</v>
      </c>
      <c r="E60" s="461" t="s">
        <v>12</v>
      </c>
      <c r="F60" s="462" t="s">
        <v>13</v>
      </c>
      <c r="G60" s="530" t="s">
        <v>14</v>
      </c>
      <c r="H60" s="41"/>
      <c r="I60" s="531"/>
      <c r="J60" s="532" t="s">
        <v>15</v>
      </c>
      <c r="K60" s="41"/>
      <c r="L60" s="41"/>
      <c r="M60" s="41"/>
      <c r="N60" s="41"/>
      <c r="O60" s="41"/>
      <c r="P60" s="41"/>
      <c r="Q60" s="41"/>
      <c r="R60" s="531"/>
      <c r="S60" s="533" t="s">
        <v>16</v>
      </c>
    </row>
    <row r="61" spans="1:19" s="109" customFormat="1" x14ac:dyDescent="0.3">
      <c r="A61" s="509" t="s">
        <v>17</v>
      </c>
      <c r="B61" s="100"/>
      <c r="C61" s="100" t="s">
        <v>237</v>
      </c>
      <c r="D61" s="100" t="s">
        <v>238</v>
      </c>
      <c r="E61" s="100" t="s">
        <v>16</v>
      </c>
      <c r="F61" s="534" t="s">
        <v>18</v>
      </c>
      <c r="G61" s="464" t="s">
        <v>19</v>
      </c>
      <c r="H61" s="464" t="s">
        <v>20</v>
      </c>
      <c r="I61" s="464" t="s">
        <v>21</v>
      </c>
      <c r="J61" s="464" t="s">
        <v>22</v>
      </c>
      <c r="K61" s="464" t="s">
        <v>23</v>
      </c>
      <c r="L61" s="464" t="s">
        <v>24</v>
      </c>
      <c r="M61" s="464" t="s">
        <v>25</v>
      </c>
      <c r="N61" s="464" t="s">
        <v>26</v>
      </c>
      <c r="O61" s="464" t="s">
        <v>27</v>
      </c>
      <c r="P61" s="464" t="s">
        <v>28</v>
      </c>
      <c r="Q61" s="464" t="s">
        <v>29</v>
      </c>
      <c r="R61" s="93" t="s">
        <v>30</v>
      </c>
      <c r="S61" s="535" t="s">
        <v>31</v>
      </c>
    </row>
    <row r="62" spans="1:19" s="540" customFormat="1" x14ac:dyDescent="0.3">
      <c r="A62" s="95">
        <v>1</v>
      </c>
      <c r="B62" s="499" t="s">
        <v>673</v>
      </c>
      <c r="C62" s="536" t="s">
        <v>674</v>
      </c>
      <c r="D62" s="537">
        <v>400000</v>
      </c>
      <c r="E62" s="538" t="s">
        <v>659</v>
      </c>
      <c r="F62" s="461" t="s">
        <v>628</v>
      </c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9"/>
      <c r="R62" s="539"/>
      <c r="S62" s="533" t="s">
        <v>70</v>
      </c>
    </row>
    <row r="63" spans="1:19" s="112" customFormat="1" x14ac:dyDescent="0.3">
      <c r="A63" s="103"/>
      <c r="B63" s="484" t="s">
        <v>675</v>
      </c>
      <c r="C63" s="519" t="s">
        <v>676</v>
      </c>
      <c r="D63" s="541"/>
      <c r="E63" s="542" t="s">
        <v>39</v>
      </c>
      <c r="F63" s="464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43"/>
      <c r="R63" s="543"/>
      <c r="S63" s="544">
        <v>2568</v>
      </c>
    </row>
    <row r="64" spans="1:19" s="112" customFormat="1" x14ac:dyDescent="0.3">
      <c r="A64" s="103"/>
      <c r="B64" s="484" t="s">
        <v>677</v>
      </c>
      <c r="C64" s="484" t="s">
        <v>678</v>
      </c>
      <c r="D64" s="541"/>
      <c r="E64" s="545"/>
      <c r="F64" s="464"/>
      <c r="G64" s="520"/>
      <c r="H64" s="484"/>
      <c r="I64" s="520"/>
      <c r="J64" s="520"/>
      <c r="K64" s="520"/>
      <c r="L64" s="520"/>
      <c r="M64" s="520"/>
      <c r="N64" s="520"/>
      <c r="O64" s="520"/>
      <c r="P64" s="520"/>
      <c r="Q64" s="543"/>
      <c r="R64" s="543"/>
      <c r="S64" s="544"/>
    </row>
    <row r="65" spans="1:19" s="112" customFormat="1" x14ac:dyDescent="0.3">
      <c r="A65" s="103"/>
      <c r="B65" s="484" t="s">
        <v>679</v>
      </c>
      <c r="C65" s="520"/>
      <c r="D65" s="541"/>
      <c r="E65" s="546"/>
      <c r="F65" s="464"/>
      <c r="G65" s="520"/>
      <c r="H65" s="520"/>
      <c r="I65" s="520"/>
      <c r="J65" s="520"/>
      <c r="K65" s="520"/>
      <c r="L65" s="520"/>
      <c r="M65" s="520"/>
      <c r="N65" s="520"/>
      <c r="O65" s="520"/>
      <c r="P65" s="520"/>
      <c r="Q65" s="543"/>
      <c r="R65" s="543"/>
      <c r="S65" s="544"/>
    </row>
    <row r="66" spans="1:19" s="112" customFormat="1" x14ac:dyDescent="0.3">
      <c r="A66" s="103"/>
      <c r="B66" s="484"/>
      <c r="C66" s="520"/>
      <c r="D66" s="541"/>
      <c r="E66" s="546"/>
      <c r="F66" s="464"/>
      <c r="G66" s="520"/>
      <c r="H66" s="520"/>
      <c r="I66" s="520"/>
      <c r="J66" s="520"/>
      <c r="K66" s="520"/>
      <c r="L66" s="520"/>
      <c r="M66" s="520"/>
      <c r="N66" s="520"/>
      <c r="O66" s="520"/>
      <c r="P66" s="520"/>
      <c r="Q66" s="543"/>
      <c r="R66" s="543"/>
      <c r="S66" s="544"/>
    </row>
    <row r="67" spans="1:19" s="112" customFormat="1" x14ac:dyDescent="0.3">
      <c r="A67" s="95">
        <v>2</v>
      </c>
      <c r="B67" s="474" t="s">
        <v>680</v>
      </c>
      <c r="C67" s="536" t="s">
        <v>681</v>
      </c>
      <c r="D67" s="537">
        <v>610000</v>
      </c>
      <c r="E67" s="538" t="s">
        <v>659</v>
      </c>
      <c r="F67" s="461" t="s">
        <v>628</v>
      </c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9"/>
      <c r="R67" s="539"/>
      <c r="S67" s="533" t="s">
        <v>76</v>
      </c>
    </row>
    <row r="68" spans="1:19" s="112" customFormat="1" x14ac:dyDescent="0.3">
      <c r="A68" s="103"/>
      <c r="B68" s="484" t="s">
        <v>682</v>
      </c>
      <c r="C68" s="520" t="s">
        <v>683</v>
      </c>
      <c r="D68" s="541"/>
      <c r="E68" s="542" t="s">
        <v>39</v>
      </c>
      <c r="F68" s="464"/>
      <c r="G68" s="520"/>
      <c r="H68" s="520"/>
      <c r="I68" s="520"/>
      <c r="J68" s="520"/>
      <c r="K68" s="520"/>
      <c r="L68" s="520"/>
      <c r="M68" s="520"/>
      <c r="N68" s="520"/>
      <c r="O68" s="520"/>
      <c r="P68" s="520"/>
      <c r="Q68" s="543"/>
      <c r="R68" s="543"/>
      <c r="S68" s="544">
        <v>2568</v>
      </c>
    </row>
    <row r="69" spans="1:19" s="112" customFormat="1" x14ac:dyDescent="0.3">
      <c r="A69" s="103"/>
      <c r="B69" s="484" t="s">
        <v>684</v>
      </c>
      <c r="C69" s="520"/>
      <c r="D69" s="541"/>
      <c r="E69" s="546"/>
      <c r="F69" s="464"/>
      <c r="G69" s="520"/>
      <c r="H69" s="520"/>
      <c r="I69" s="520"/>
      <c r="J69" s="520"/>
      <c r="K69" s="520"/>
      <c r="L69" s="520"/>
      <c r="M69" s="520"/>
      <c r="N69" s="520"/>
      <c r="O69" s="520"/>
      <c r="P69" s="520"/>
      <c r="Q69" s="543"/>
      <c r="R69" s="543"/>
      <c r="S69" s="544"/>
    </row>
    <row r="70" spans="1:19" s="112" customFormat="1" x14ac:dyDescent="0.3">
      <c r="A70" s="103"/>
      <c r="B70" s="484" t="s">
        <v>679</v>
      </c>
      <c r="C70" s="520"/>
      <c r="D70" s="541"/>
      <c r="E70" s="546"/>
      <c r="F70" s="464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43"/>
      <c r="R70" s="543"/>
      <c r="S70" s="544"/>
    </row>
    <row r="71" spans="1:19" s="112" customFormat="1" x14ac:dyDescent="0.3">
      <c r="A71" s="103"/>
      <c r="B71" s="484"/>
      <c r="C71" s="520"/>
      <c r="D71" s="541"/>
      <c r="E71" s="546"/>
      <c r="F71" s="464"/>
      <c r="G71" s="520"/>
      <c r="H71" s="520"/>
      <c r="I71" s="520"/>
      <c r="J71" s="520"/>
      <c r="K71" s="520"/>
      <c r="L71" s="520"/>
      <c r="M71" s="520"/>
      <c r="N71" s="520"/>
      <c r="O71" s="520"/>
      <c r="P71" s="520"/>
      <c r="Q71" s="543"/>
      <c r="R71" s="543"/>
      <c r="S71" s="544"/>
    </row>
    <row r="72" spans="1:19" s="547" customFormat="1" x14ac:dyDescent="0.3">
      <c r="A72" s="95">
        <v>3</v>
      </c>
      <c r="B72" s="474" t="s">
        <v>680</v>
      </c>
      <c r="C72" s="536" t="s">
        <v>685</v>
      </c>
      <c r="D72" s="537">
        <v>310000</v>
      </c>
      <c r="E72" s="538" t="s">
        <v>659</v>
      </c>
      <c r="F72" s="461" t="s">
        <v>628</v>
      </c>
      <c r="G72" s="536"/>
      <c r="H72" s="536"/>
      <c r="I72" s="536"/>
      <c r="J72" s="536"/>
      <c r="K72" s="536"/>
      <c r="L72" s="536"/>
      <c r="M72" s="536"/>
      <c r="N72" s="536"/>
      <c r="O72" s="536"/>
      <c r="P72" s="536"/>
      <c r="Q72" s="539"/>
      <c r="R72" s="539"/>
      <c r="S72" s="533" t="s">
        <v>686</v>
      </c>
    </row>
    <row r="73" spans="1:19" s="112" customFormat="1" x14ac:dyDescent="0.3">
      <c r="A73" s="103"/>
      <c r="B73" s="484" t="s">
        <v>687</v>
      </c>
      <c r="C73" s="520" t="s">
        <v>688</v>
      </c>
      <c r="D73" s="541"/>
      <c r="E73" s="542" t="s">
        <v>39</v>
      </c>
      <c r="F73" s="464"/>
      <c r="G73" s="520"/>
      <c r="H73" s="520"/>
      <c r="I73" s="520"/>
      <c r="J73" s="520"/>
      <c r="K73" s="520"/>
      <c r="L73" s="520"/>
      <c r="M73" s="520"/>
      <c r="N73" s="520"/>
      <c r="O73" s="520"/>
      <c r="P73" s="520"/>
      <c r="Q73" s="543"/>
      <c r="R73" s="543"/>
      <c r="S73" s="544">
        <v>2568</v>
      </c>
    </row>
    <row r="74" spans="1:19" s="112" customFormat="1" x14ac:dyDescent="0.3">
      <c r="A74" s="103"/>
      <c r="B74" s="484" t="s">
        <v>679</v>
      </c>
      <c r="C74" s="520" t="s">
        <v>689</v>
      </c>
      <c r="D74" s="541"/>
      <c r="E74" s="548"/>
      <c r="F74" s="464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43"/>
      <c r="R74" s="543"/>
      <c r="S74" s="544"/>
    </row>
    <row r="75" spans="1:19" s="112" customFormat="1" x14ac:dyDescent="0.3">
      <c r="A75" s="103"/>
      <c r="B75" s="484"/>
      <c r="C75" s="520"/>
      <c r="D75" s="541"/>
      <c r="E75" s="548"/>
      <c r="F75" s="464"/>
      <c r="G75" s="520"/>
      <c r="H75" s="520"/>
      <c r="I75" s="520"/>
      <c r="J75" s="520"/>
      <c r="K75" s="520"/>
      <c r="L75" s="520"/>
      <c r="M75" s="520"/>
      <c r="N75" s="520"/>
      <c r="O75" s="520"/>
      <c r="P75" s="520"/>
      <c r="Q75" s="543"/>
      <c r="R75" s="543"/>
      <c r="S75" s="544"/>
    </row>
    <row r="76" spans="1:19" s="547" customFormat="1" x14ac:dyDescent="0.3">
      <c r="A76" s="95">
        <v>4</v>
      </c>
      <c r="B76" s="474" t="s">
        <v>690</v>
      </c>
      <c r="C76" s="536" t="s">
        <v>691</v>
      </c>
      <c r="D76" s="537">
        <v>150000</v>
      </c>
      <c r="E76" s="538" t="s">
        <v>659</v>
      </c>
      <c r="F76" s="461" t="s">
        <v>628</v>
      </c>
      <c r="G76" s="536"/>
      <c r="H76" s="536"/>
      <c r="I76" s="536"/>
      <c r="J76" s="536"/>
      <c r="K76" s="536"/>
      <c r="L76" s="536"/>
      <c r="M76" s="536"/>
      <c r="N76" s="536"/>
      <c r="O76" s="536"/>
      <c r="P76" s="536"/>
      <c r="Q76" s="539"/>
      <c r="R76" s="539"/>
      <c r="S76" s="533" t="s">
        <v>64</v>
      </c>
    </row>
    <row r="77" spans="1:19" s="112" customFormat="1" x14ac:dyDescent="0.3">
      <c r="A77" s="103"/>
      <c r="B77" s="484" t="s">
        <v>692</v>
      </c>
      <c r="C77" s="520" t="s">
        <v>693</v>
      </c>
      <c r="D77" s="541"/>
      <c r="E77" s="542" t="s">
        <v>39</v>
      </c>
      <c r="F77" s="464"/>
      <c r="G77" s="520"/>
      <c r="H77" s="520"/>
      <c r="I77" s="520"/>
      <c r="J77" s="520"/>
      <c r="K77" s="520"/>
      <c r="L77" s="520"/>
      <c r="M77" s="520"/>
      <c r="N77" s="520"/>
      <c r="O77" s="520"/>
      <c r="P77" s="520"/>
      <c r="Q77" s="543"/>
      <c r="R77" s="543"/>
      <c r="S77" s="544">
        <v>2568</v>
      </c>
    </row>
    <row r="78" spans="1:19" s="112" customFormat="1" x14ac:dyDescent="0.3">
      <c r="A78" s="103"/>
      <c r="B78" s="484" t="s">
        <v>679</v>
      </c>
      <c r="C78" s="520"/>
      <c r="D78" s="541"/>
      <c r="E78" s="548"/>
      <c r="F78" s="464"/>
      <c r="G78" s="520"/>
      <c r="H78" s="520"/>
      <c r="I78" s="520"/>
      <c r="J78" s="520"/>
      <c r="K78" s="520"/>
      <c r="L78" s="520"/>
      <c r="M78" s="520"/>
      <c r="N78" s="520"/>
      <c r="O78" s="520"/>
      <c r="P78" s="520"/>
      <c r="Q78" s="543"/>
      <c r="R78" s="543"/>
      <c r="S78" s="544"/>
    </row>
    <row r="79" spans="1:19" s="112" customFormat="1" x14ac:dyDescent="0.3">
      <c r="A79" s="467"/>
      <c r="B79" s="480"/>
      <c r="C79" s="516"/>
      <c r="D79" s="549"/>
      <c r="E79" s="550"/>
      <c r="F79" s="551"/>
      <c r="G79" s="516"/>
      <c r="H79" s="516"/>
      <c r="I79" s="516"/>
      <c r="J79" s="516"/>
      <c r="K79" s="516"/>
      <c r="L79" s="516"/>
      <c r="M79" s="516"/>
      <c r="N79" s="516"/>
      <c r="O79" s="516"/>
      <c r="P79" s="516"/>
      <c r="Q79" s="503"/>
      <c r="R79" s="503"/>
      <c r="S79" s="535"/>
    </row>
    <row r="80" spans="1:19" s="115" customFormat="1" x14ac:dyDescent="0.3">
      <c r="A80" s="16">
        <v>5</v>
      </c>
      <c r="B80" s="33" t="s">
        <v>694</v>
      </c>
      <c r="C80" s="552" t="s">
        <v>695</v>
      </c>
      <c r="D80" s="553">
        <v>150000</v>
      </c>
      <c r="E80" s="554" t="s">
        <v>696</v>
      </c>
      <c r="F80" s="555" t="s">
        <v>628</v>
      </c>
      <c r="G80" s="556"/>
      <c r="H80" s="472"/>
      <c r="I80" s="557"/>
      <c r="J80" s="557"/>
      <c r="K80" s="557"/>
      <c r="L80" s="557"/>
      <c r="M80" s="557"/>
      <c r="N80" s="557"/>
      <c r="O80" s="557"/>
      <c r="P80" s="557"/>
      <c r="Q80" s="558"/>
      <c r="R80" s="558"/>
      <c r="S80" s="559" t="s">
        <v>70</v>
      </c>
    </row>
    <row r="81" spans="1:19" s="567" customFormat="1" x14ac:dyDescent="0.3">
      <c r="A81" s="30"/>
      <c r="B81" s="25" t="s">
        <v>697</v>
      </c>
      <c r="C81" s="560" t="s">
        <v>698</v>
      </c>
      <c r="D81" s="486"/>
      <c r="E81" s="561" t="s">
        <v>39</v>
      </c>
      <c r="F81" s="562"/>
      <c r="G81" s="562"/>
      <c r="H81" s="563"/>
      <c r="I81" s="564"/>
      <c r="J81" s="564"/>
      <c r="K81" s="564"/>
      <c r="L81" s="564"/>
      <c r="M81" s="564"/>
      <c r="N81" s="564"/>
      <c r="O81" s="564"/>
      <c r="P81" s="564"/>
      <c r="Q81" s="565"/>
      <c r="R81" s="565"/>
      <c r="S81" s="566">
        <v>2568</v>
      </c>
    </row>
    <row r="82" spans="1:19" s="115" customFormat="1" x14ac:dyDescent="0.3">
      <c r="A82" s="30"/>
      <c r="B82" s="568" t="s">
        <v>699</v>
      </c>
      <c r="C82" s="569" t="s">
        <v>700</v>
      </c>
      <c r="D82" s="570"/>
      <c r="E82" s="571"/>
      <c r="F82" s="572"/>
      <c r="G82" s="572"/>
      <c r="H82" s="573"/>
      <c r="I82" s="564"/>
      <c r="J82" s="564"/>
      <c r="K82" s="564"/>
      <c r="L82" s="564"/>
      <c r="M82" s="564"/>
      <c r="N82" s="564"/>
      <c r="O82" s="564"/>
      <c r="P82" s="564"/>
      <c r="Q82" s="565"/>
      <c r="R82" s="565"/>
      <c r="S82" s="566"/>
    </row>
    <row r="83" spans="1:19" s="112" customFormat="1" x14ac:dyDescent="0.3">
      <c r="A83" s="95">
        <v>6</v>
      </c>
      <c r="B83" s="474" t="s">
        <v>701</v>
      </c>
      <c r="C83" s="536" t="s">
        <v>702</v>
      </c>
      <c r="D83" s="537">
        <v>100000</v>
      </c>
      <c r="E83" s="538" t="s">
        <v>659</v>
      </c>
      <c r="F83" s="461" t="s">
        <v>628</v>
      </c>
      <c r="G83" s="536"/>
      <c r="H83" s="536"/>
      <c r="I83" s="536"/>
      <c r="J83" s="536"/>
      <c r="K83" s="536"/>
      <c r="L83" s="536"/>
      <c r="M83" s="536"/>
      <c r="N83" s="536"/>
      <c r="O83" s="536"/>
      <c r="P83" s="536"/>
      <c r="Q83" s="539"/>
      <c r="R83" s="539"/>
      <c r="S83" s="533" t="s">
        <v>64</v>
      </c>
    </row>
    <row r="84" spans="1:19" s="112" customFormat="1" x14ac:dyDescent="0.3">
      <c r="A84" s="103"/>
      <c r="B84" s="484" t="s">
        <v>703</v>
      </c>
      <c r="C84" s="520" t="s">
        <v>704</v>
      </c>
      <c r="D84" s="541"/>
      <c r="E84" s="542" t="s">
        <v>39</v>
      </c>
      <c r="F84" s="464"/>
      <c r="G84" s="520"/>
      <c r="H84" s="520"/>
      <c r="I84" s="520"/>
      <c r="J84" s="520"/>
      <c r="K84" s="520"/>
      <c r="L84" s="520"/>
      <c r="M84" s="520"/>
      <c r="N84" s="520"/>
      <c r="O84" s="520"/>
      <c r="P84" s="520"/>
      <c r="Q84" s="543"/>
      <c r="R84" s="543"/>
      <c r="S84" s="544">
        <v>2568</v>
      </c>
    </row>
    <row r="85" spans="1:19" s="112" customFormat="1" x14ac:dyDescent="0.3">
      <c r="A85" s="103"/>
      <c r="B85" s="484" t="s">
        <v>705</v>
      </c>
      <c r="C85" s="520"/>
      <c r="D85" s="541"/>
      <c r="E85" s="548"/>
      <c r="F85" s="464"/>
      <c r="G85" s="520"/>
      <c r="H85" s="520"/>
      <c r="I85" s="520"/>
      <c r="J85" s="520"/>
      <c r="K85" s="520"/>
      <c r="L85" s="520"/>
      <c r="M85" s="520"/>
      <c r="N85" s="520"/>
      <c r="O85" s="520"/>
      <c r="P85" s="520"/>
      <c r="Q85" s="543"/>
      <c r="R85" s="543"/>
      <c r="S85" s="544"/>
    </row>
    <row r="86" spans="1:19" s="112" customFormat="1" x14ac:dyDescent="0.3">
      <c r="A86" s="467"/>
      <c r="B86" s="479"/>
      <c r="C86" s="516"/>
      <c r="D86" s="549"/>
      <c r="E86" s="550"/>
      <c r="F86" s="551"/>
      <c r="G86" s="516"/>
      <c r="H86" s="516"/>
      <c r="I86" s="516"/>
      <c r="J86" s="516"/>
      <c r="K86" s="516"/>
      <c r="L86" s="516"/>
      <c r="M86" s="516"/>
      <c r="N86" s="516"/>
      <c r="O86" s="516"/>
      <c r="P86" s="516"/>
      <c r="Q86" s="503"/>
      <c r="R86" s="503"/>
      <c r="S86" s="535"/>
    </row>
    <row r="87" spans="1:19" s="112" customFormat="1" x14ac:dyDescent="0.3">
      <c r="A87" s="95">
        <v>7</v>
      </c>
      <c r="B87" s="474" t="s">
        <v>706</v>
      </c>
      <c r="C87" s="536" t="s">
        <v>707</v>
      </c>
      <c r="D87" s="537">
        <v>480000</v>
      </c>
      <c r="E87" s="538" t="s">
        <v>696</v>
      </c>
      <c r="F87" s="461" t="s">
        <v>628</v>
      </c>
      <c r="G87" s="536"/>
      <c r="H87" s="536"/>
      <c r="I87" s="536"/>
      <c r="J87" s="536"/>
      <c r="K87" s="536"/>
      <c r="L87" s="536"/>
      <c r="M87" s="536"/>
      <c r="N87" s="536"/>
      <c r="O87" s="536"/>
      <c r="P87" s="536"/>
      <c r="Q87" s="539"/>
      <c r="R87" s="539"/>
      <c r="S87" s="533" t="s">
        <v>64</v>
      </c>
    </row>
    <row r="88" spans="1:19" s="112" customFormat="1" x14ac:dyDescent="0.3">
      <c r="A88" s="103"/>
      <c r="B88" s="497" t="s">
        <v>708</v>
      </c>
      <c r="C88" s="519" t="s">
        <v>709</v>
      </c>
      <c r="D88" s="541"/>
      <c r="E88" s="542" t="s">
        <v>39</v>
      </c>
      <c r="F88" s="464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43"/>
      <c r="R88" s="543"/>
      <c r="S88" s="544">
        <v>2568</v>
      </c>
    </row>
    <row r="89" spans="1:19" s="112" customFormat="1" x14ac:dyDescent="0.3">
      <c r="A89" s="103"/>
      <c r="B89" s="484" t="s">
        <v>710</v>
      </c>
      <c r="C89" s="519" t="s">
        <v>711</v>
      </c>
      <c r="D89" s="541"/>
      <c r="E89" s="548"/>
      <c r="F89" s="464"/>
      <c r="G89" s="520"/>
      <c r="H89" s="520"/>
      <c r="I89" s="520"/>
      <c r="J89" s="520"/>
      <c r="K89" s="520"/>
      <c r="L89" s="520"/>
      <c r="M89" s="520"/>
      <c r="N89" s="520"/>
      <c r="O89" s="520"/>
      <c r="P89" s="520"/>
      <c r="Q89" s="543"/>
      <c r="R89" s="543"/>
      <c r="S89" s="544"/>
    </row>
    <row r="90" spans="1:19" s="112" customFormat="1" x14ac:dyDescent="0.3">
      <c r="A90" s="103"/>
      <c r="B90" s="497" t="s">
        <v>712</v>
      </c>
      <c r="C90" s="519" t="s">
        <v>713</v>
      </c>
      <c r="D90" s="541"/>
      <c r="E90" s="548"/>
      <c r="F90" s="464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43"/>
      <c r="R90" s="543"/>
      <c r="S90" s="544"/>
    </row>
    <row r="91" spans="1:19" s="112" customFormat="1" x14ac:dyDescent="0.3">
      <c r="A91" s="103"/>
      <c r="B91" s="484" t="s">
        <v>714</v>
      </c>
      <c r="C91" s="519"/>
      <c r="D91" s="541"/>
      <c r="E91" s="548"/>
      <c r="F91" s="464"/>
      <c r="G91" s="520"/>
      <c r="H91" s="520"/>
      <c r="I91" s="520"/>
      <c r="J91" s="520"/>
      <c r="K91" s="520"/>
      <c r="L91" s="520"/>
      <c r="M91" s="520"/>
      <c r="N91" s="520"/>
      <c r="O91" s="520"/>
      <c r="P91" s="520"/>
      <c r="Q91" s="543"/>
      <c r="R91" s="543"/>
      <c r="S91" s="544"/>
    </row>
    <row r="92" spans="1:19" s="112" customFormat="1" x14ac:dyDescent="0.3">
      <c r="A92" s="103"/>
      <c r="B92" s="484" t="s">
        <v>715</v>
      </c>
      <c r="C92" s="519"/>
      <c r="D92" s="541"/>
      <c r="E92" s="548"/>
      <c r="F92" s="464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43"/>
      <c r="R92" s="543"/>
      <c r="S92" s="544"/>
    </row>
    <row r="93" spans="1:19" s="112" customFormat="1" x14ac:dyDescent="0.3">
      <c r="A93" s="467"/>
      <c r="B93" s="480"/>
      <c r="C93" s="516"/>
      <c r="D93" s="549"/>
      <c r="E93" s="574"/>
      <c r="F93" s="551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03"/>
      <c r="R93" s="503"/>
      <c r="S93" s="535"/>
    </row>
    <row r="94" spans="1:19" s="112" customFormat="1" x14ac:dyDescent="0.3">
      <c r="A94" s="95">
        <v>8</v>
      </c>
      <c r="B94" s="474" t="s">
        <v>680</v>
      </c>
      <c r="C94" s="536" t="s">
        <v>716</v>
      </c>
      <c r="D94" s="575">
        <v>1850000</v>
      </c>
      <c r="E94" s="538" t="s">
        <v>659</v>
      </c>
      <c r="F94" s="461" t="s">
        <v>628</v>
      </c>
      <c r="G94" s="536"/>
      <c r="H94" s="536"/>
      <c r="I94" s="536"/>
      <c r="J94" s="536"/>
      <c r="K94" s="536"/>
      <c r="L94" s="536"/>
      <c r="M94" s="536"/>
      <c r="N94" s="536"/>
      <c r="O94" s="536"/>
      <c r="P94" s="536"/>
      <c r="Q94" s="539"/>
      <c r="R94" s="539"/>
      <c r="S94" s="533" t="s">
        <v>412</v>
      </c>
    </row>
    <row r="95" spans="1:19" s="112" customFormat="1" x14ac:dyDescent="0.3">
      <c r="A95" s="103"/>
      <c r="B95" s="497" t="s">
        <v>717</v>
      </c>
      <c r="C95" s="520" t="s">
        <v>718</v>
      </c>
      <c r="D95" s="576"/>
      <c r="E95" s="542" t="s">
        <v>39</v>
      </c>
      <c r="F95" s="464"/>
      <c r="G95" s="520"/>
      <c r="H95" s="520"/>
      <c r="I95" s="520"/>
      <c r="J95" s="520"/>
      <c r="K95" s="520"/>
      <c r="L95" s="520"/>
      <c r="M95" s="520"/>
      <c r="N95" s="520"/>
      <c r="O95" s="520"/>
      <c r="P95" s="520"/>
      <c r="Q95" s="543"/>
      <c r="R95" s="543"/>
      <c r="S95" s="544">
        <v>2568</v>
      </c>
    </row>
    <row r="96" spans="1:19" s="112" customFormat="1" x14ac:dyDescent="0.3">
      <c r="A96" s="103"/>
      <c r="B96" s="497" t="s">
        <v>719</v>
      </c>
      <c r="C96" s="519" t="s">
        <v>720</v>
      </c>
      <c r="D96" s="576"/>
      <c r="E96" s="548"/>
      <c r="F96" s="464"/>
      <c r="G96" s="520"/>
      <c r="H96" s="520"/>
      <c r="I96" s="520"/>
      <c r="J96" s="520"/>
      <c r="K96" s="520"/>
      <c r="L96" s="520"/>
      <c r="M96" s="520"/>
      <c r="N96" s="520"/>
      <c r="O96" s="520"/>
      <c r="P96" s="520"/>
      <c r="Q96" s="543"/>
      <c r="R96" s="543"/>
      <c r="S96" s="544"/>
    </row>
    <row r="97" spans="1:19" s="112" customFormat="1" x14ac:dyDescent="0.3">
      <c r="A97" s="467"/>
      <c r="B97" s="498" t="s">
        <v>705</v>
      </c>
      <c r="C97" s="516"/>
      <c r="D97" s="577"/>
      <c r="E97" s="574"/>
      <c r="F97" s="551"/>
      <c r="G97" s="516"/>
      <c r="H97" s="516"/>
      <c r="I97" s="516"/>
      <c r="J97" s="516"/>
      <c r="K97" s="516"/>
      <c r="L97" s="516"/>
      <c r="M97" s="516"/>
      <c r="N97" s="516"/>
      <c r="O97" s="516"/>
      <c r="P97" s="516"/>
      <c r="Q97" s="503"/>
      <c r="R97" s="503"/>
      <c r="S97" s="535"/>
    </row>
    <row r="98" spans="1:19" s="112" customFormat="1" x14ac:dyDescent="0.3">
      <c r="A98" s="95">
        <v>9</v>
      </c>
      <c r="B98" s="474" t="s">
        <v>680</v>
      </c>
      <c r="C98" s="536" t="s">
        <v>721</v>
      </c>
      <c r="D98" s="575">
        <v>1700000</v>
      </c>
      <c r="E98" s="578" t="s">
        <v>722</v>
      </c>
      <c r="F98" s="461" t="s">
        <v>628</v>
      </c>
      <c r="G98" s="536"/>
      <c r="H98" s="536"/>
      <c r="I98" s="536"/>
      <c r="J98" s="536"/>
      <c r="K98" s="536"/>
      <c r="L98" s="536"/>
      <c r="M98" s="536"/>
      <c r="N98" s="536"/>
      <c r="O98" s="536"/>
      <c r="P98" s="536"/>
      <c r="Q98" s="539"/>
      <c r="R98" s="539"/>
      <c r="S98" s="533" t="s">
        <v>165</v>
      </c>
    </row>
    <row r="99" spans="1:19" s="112" customFormat="1" x14ac:dyDescent="0.3">
      <c r="A99" s="103"/>
      <c r="B99" s="484" t="s">
        <v>723</v>
      </c>
      <c r="C99" s="520" t="s">
        <v>724</v>
      </c>
      <c r="D99" s="576"/>
      <c r="E99" s="548" t="s">
        <v>39</v>
      </c>
      <c r="F99" s="464"/>
      <c r="G99" s="520"/>
      <c r="H99" s="520"/>
      <c r="I99" s="520"/>
      <c r="J99" s="520"/>
      <c r="K99" s="520"/>
      <c r="L99" s="520"/>
      <c r="M99" s="520"/>
      <c r="N99" s="520"/>
      <c r="O99" s="520"/>
      <c r="P99" s="520"/>
      <c r="Q99" s="543"/>
      <c r="R99" s="543"/>
      <c r="S99" s="544">
        <v>2568</v>
      </c>
    </row>
    <row r="100" spans="1:19" s="112" customFormat="1" x14ac:dyDescent="0.3">
      <c r="A100" s="103"/>
      <c r="B100" s="484" t="s">
        <v>725</v>
      </c>
      <c r="C100" s="519" t="s">
        <v>726</v>
      </c>
      <c r="D100" s="576"/>
      <c r="E100" s="548"/>
      <c r="F100" s="464"/>
      <c r="G100" s="520"/>
      <c r="H100" s="520"/>
      <c r="I100" s="520"/>
      <c r="J100" s="520"/>
      <c r="K100" s="520"/>
      <c r="L100" s="520"/>
      <c r="M100" s="520"/>
      <c r="N100" s="520"/>
      <c r="O100" s="520"/>
      <c r="P100" s="520"/>
      <c r="Q100" s="543"/>
      <c r="R100" s="543"/>
      <c r="S100" s="544"/>
    </row>
    <row r="101" spans="1:19" s="112" customFormat="1" x14ac:dyDescent="0.3">
      <c r="A101" s="467"/>
      <c r="B101" s="479"/>
      <c r="C101" s="516"/>
      <c r="D101" s="577"/>
      <c r="E101" s="574"/>
      <c r="F101" s="551"/>
      <c r="G101" s="516"/>
      <c r="H101" s="516"/>
      <c r="I101" s="516"/>
      <c r="J101" s="516"/>
      <c r="K101" s="516"/>
      <c r="L101" s="516"/>
      <c r="M101" s="516"/>
      <c r="N101" s="516"/>
      <c r="O101" s="516"/>
      <c r="P101" s="516"/>
      <c r="Q101" s="503"/>
      <c r="R101" s="503"/>
      <c r="S101" s="535"/>
    </row>
    <row r="102" spans="1:19" s="112" customFormat="1" x14ac:dyDescent="0.3">
      <c r="A102" s="95">
        <v>10</v>
      </c>
      <c r="B102" s="474" t="s">
        <v>727</v>
      </c>
      <c r="C102" s="536" t="s">
        <v>728</v>
      </c>
      <c r="D102" s="575">
        <v>495000</v>
      </c>
      <c r="E102" s="578" t="s">
        <v>722</v>
      </c>
      <c r="F102" s="461" t="s">
        <v>628</v>
      </c>
      <c r="G102" s="536"/>
      <c r="H102" s="536"/>
      <c r="I102" s="536"/>
      <c r="J102" s="536"/>
      <c r="K102" s="536"/>
      <c r="L102" s="536"/>
      <c r="M102" s="536"/>
      <c r="N102" s="536"/>
      <c r="O102" s="536"/>
      <c r="P102" s="536"/>
      <c r="Q102" s="539"/>
      <c r="R102" s="539"/>
      <c r="S102" s="533" t="s">
        <v>412</v>
      </c>
    </row>
    <row r="103" spans="1:19" s="112" customFormat="1" x14ac:dyDescent="0.3">
      <c r="A103" s="103"/>
      <c r="B103" s="484" t="s">
        <v>729</v>
      </c>
      <c r="C103" s="520" t="s">
        <v>730</v>
      </c>
      <c r="D103" s="576"/>
      <c r="E103" s="548" t="s">
        <v>39</v>
      </c>
      <c r="F103" s="464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43"/>
      <c r="R103" s="543"/>
      <c r="S103" s="544">
        <v>2568</v>
      </c>
    </row>
    <row r="104" spans="1:19" s="112" customFormat="1" x14ac:dyDescent="0.3">
      <c r="A104" s="103"/>
      <c r="B104" s="484" t="s">
        <v>731</v>
      </c>
      <c r="C104" s="520" t="s">
        <v>732</v>
      </c>
      <c r="D104" s="576"/>
      <c r="E104" s="548"/>
      <c r="F104" s="464"/>
      <c r="G104" s="520"/>
      <c r="H104" s="520"/>
      <c r="I104" s="520"/>
      <c r="J104" s="520"/>
      <c r="K104" s="520"/>
      <c r="L104" s="520"/>
      <c r="M104" s="520"/>
      <c r="N104" s="520"/>
      <c r="O104" s="520"/>
      <c r="P104" s="520"/>
      <c r="Q104" s="543"/>
      <c r="R104" s="543"/>
      <c r="S104" s="544"/>
    </row>
    <row r="105" spans="1:19" s="112" customFormat="1" x14ac:dyDescent="0.3">
      <c r="A105" s="467"/>
      <c r="B105" s="479"/>
      <c r="C105" s="516"/>
      <c r="D105" s="577"/>
      <c r="E105" s="574"/>
      <c r="F105" s="551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03"/>
      <c r="R105" s="503"/>
      <c r="S105" s="535"/>
    </row>
    <row r="106" spans="1:19" s="112" customFormat="1" x14ac:dyDescent="0.3">
      <c r="A106" s="95">
        <v>11</v>
      </c>
      <c r="B106" s="474" t="s">
        <v>680</v>
      </c>
      <c r="C106" s="536" t="s">
        <v>733</v>
      </c>
      <c r="D106" s="575">
        <v>260000</v>
      </c>
      <c r="E106" s="578" t="s">
        <v>734</v>
      </c>
      <c r="F106" s="461" t="s">
        <v>628</v>
      </c>
      <c r="G106" s="536"/>
      <c r="H106" s="536"/>
      <c r="I106" s="536"/>
      <c r="J106" s="536"/>
      <c r="K106" s="536"/>
      <c r="L106" s="536"/>
      <c r="M106" s="536"/>
      <c r="N106" s="536"/>
      <c r="O106" s="536"/>
      <c r="P106" s="536"/>
      <c r="Q106" s="539"/>
      <c r="R106" s="539"/>
      <c r="S106" s="533" t="s">
        <v>70</v>
      </c>
    </row>
    <row r="107" spans="1:19" s="112" customFormat="1" x14ac:dyDescent="0.3">
      <c r="A107" s="103"/>
      <c r="B107" s="484" t="s">
        <v>735</v>
      </c>
      <c r="C107" s="520" t="s">
        <v>736</v>
      </c>
      <c r="D107" s="576"/>
      <c r="E107" s="548" t="s">
        <v>662</v>
      </c>
      <c r="F107" s="464"/>
      <c r="G107" s="520"/>
      <c r="H107" s="520"/>
      <c r="I107" s="520"/>
      <c r="J107" s="520"/>
      <c r="K107" s="520"/>
      <c r="L107" s="520"/>
      <c r="M107" s="520"/>
      <c r="N107" s="520"/>
      <c r="O107" s="520"/>
      <c r="P107" s="520"/>
      <c r="Q107" s="543"/>
      <c r="R107" s="543"/>
      <c r="S107" s="544">
        <v>2568</v>
      </c>
    </row>
    <row r="108" spans="1:19" s="112" customFormat="1" x14ac:dyDescent="0.3">
      <c r="A108" s="103"/>
      <c r="B108" s="484" t="s">
        <v>737</v>
      </c>
      <c r="C108" s="520" t="s">
        <v>738</v>
      </c>
      <c r="D108" s="576"/>
      <c r="E108" s="548"/>
      <c r="F108" s="464"/>
      <c r="G108" s="520"/>
      <c r="H108" s="520"/>
      <c r="I108" s="520"/>
      <c r="J108" s="520"/>
      <c r="K108" s="520"/>
      <c r="L108" s="520"/>
      <c r="M108" s="520"/>
      <c r="N108" s="520"/>
      <c r="O108" s="520"/>
      <c r="P108" s="520"/>
      <c r="Q108" s="543"/>
      <c r="R108" s="543"/>
      <c r="S108" s="544"/>
    </row>
    <row r="109" spans="1:19" s="112" customFormat="1" x14ac:dyDescent="0.3">
      <c r="A109" s="467"/>
      <c r="B109" s="479"/>
      <c r="C109" s="516"/>
      <c r="D109" s="577"/>
      <c r="E109" s="574"/>
      <c r="F109" s="551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03"/>
      <c r="R109" s="503"/>
      <c r="S109" s="535"/>
    </row>
    <row r="110" spans="1:19" s="112" customFormat="1" x14ac:dyDescent="0.3">
      <c r="A110" s="95">
        <v>12</v>
      </c>
      <c r="B110" s="474" t="s">
        <v>739</v>
      </c>
      <c r="C110" s="536" t="s">
        <v>740</v>
      </c>
      <c r="D110" s="575">
        <v>200000</v>
      </c>
      <c r="E110" s="578" t="s">
        <v>741</v>
      </c>
      <c r="F110" s="461" t="s">
        <v>628</v>
      </c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9"/>
      <c r="R110" s="539"/>
      <c r="S110" s="533" t="s">
        <v>109</v>
      </c>
    </row>
    <row r="111" spans="1:19" s="112" customFormat="1" x14ac:dyDescent="0.3">
      <c r="A111" s="103"/>
      <c r="B111" s="484" t="s">
        <v>742</v>
      </c>
      <c r="C111" s="520" t="s">
        <v>743</v>
      </c>
      <c r="D111" s="576"/>
      <c r="E111" s="548" t="s">
        <v>662</v>
      </c>
      <c r="F111" s="464"/>
      <c r="G111" s="520"/>
      <c r="H111" s="520"/>
      <c r="I111" s="520"/>
      <c r="J111" s="520"/>
      <c r="K111" s="520"/>
      <c r="L111" s="520"/>
      <c r="M111" s="520"/>
      <c r="N111" s="520"/>
      <c r="O111" s="520"/>
      <c r="P111" s="520"/>
      <c r="Q111" s="543"/>
      <c r="R111" s="543"/>
      <c r="S111" s="544">
        <v>2568</v>
      </c>
    </row>
    <row r="112" spans="1:19" s="112" customFormat="1" x14ac:dyDescent="0.3">
      <c r="A112" s="103"/>
      <c r="B112" s="484" t="s">
        <v>744</v>
      </c>
      <c r="C112" s="520"/>
      <c r="D112" s="576"/>
      <c r="E112" s="548"/>
      <c r="F112" s="464"/>
      <c r="G112" s="520"/>
      <c r="H112" s="520"/>
      <c r="I112" s="520"/>
      <c r="J112" s="520"/>
      <c r="K112" s="520"/>
      <c r="L112" s="520"/>
      <c r="M112" s="520"/>
      <c r="N112" s="520"/>
      <c r="O112" s="520"/>
      <c r="P112" s="520"/>
      <c r="Q112" s="543"/>
      <c r="R112" s="543"/>
      <c r="S112" s="544"/>
    </row>
    <row r="113" spans="1:19" s="112" customFormat="1" x14ac:dyDescent="0.3">
      <c r="A113" s="467"/>
      <c r="B113" s="479"/>
      <c r="C113" s="516"/>
      <c r="D113" s="577"/>
      <c r="E113" s="574"/>
      <c r="F113" s="551"/>
      <c r="G113" s="516"/>
      <c r="H113" s="516"/>
      <c r="I113" s="516"/>
      <c r="J113" s="516"/>
      <c r="K113" s="516"/>
      <c r="L113" s="516"/>
      <c r="M113" s="516"/>
      <c r="N113" s="516"/>
      <c r="O113" s="516"/>
      <c r="P113" s="516"/>
      <c r="Q113" s="503"/>
      <c r="R113" s="503"/>
      <c r="S113" s="535"/>
    </row>
    <row r="114" spans="1:19" s="112" customFormat="1" x14ac:dyDescent="0.3">
      <c r="A114" s="95">
        <v>13</v>
      </c>
      <c r="B114" s="474" t="s">
        <v>680</v>
      </c>
      <c r="C114" s="536" t="s">
        <v>745</v>
      </c>
      <c r="D114" s="575">
        <v>360000</v>
      </c>
      <c r="E114" s="578" t="s">
        <v>746</v>
      </c>
      <c r="F114" s="461" t="s">
        <v>628</v>
      </c>
      <c r="G114" s="536"/>
      <c r="H114" s="536"/>
      <c r="I114" s="536"/>
      <c r="J114" s="536"/>
      <c r="K114" s="536"/>
      <c r="L114" s="536"/>
      <c r="M114" s="536"/>
      <c r="N114" s="536"/>
      <c r="O114" s="536"/>
      <c r="P114" s="536"/>
      <c r="Q114" s="539"/>
      <c r="R114" s="539"/>
      <c r="S114" s="533" t="s">
        <v>70</v>
      </c>
    </row>
    <row r="115" spans="1:19" s="112" customFormat="1" x14ac:dyDescent="0.3">
      <c r="A115" s="103"/>
      <c r="B115" s="484" t="s">
        <v>747</v>
      </c>
      <c r="C115" s="520" t="s">
        <v>748</v>
      </c>
      <c r="D115" s="576"/>
      <c r="E115" s="548" t="s">
        <v>39</v>
      </c>
      <c r="F115" s="464"/>
      <c r="G115" s="520"/>
      <c r="H115" s="520"/>
      <c r="I115" s="520"/>
      <c r="J115" s="520"/>
      <c r="K115" s="520"/>
      <c r="L115" s="520"/>
      <c r="M115" s="520"/>
      <c r="N115" s="520"/>
      <c r="O115" s="520"/>
      <c r="P115" s="520"/>
      <c r="Q115" s="543"/>
      <c r="R115" s="543"/>
      <c r="S115" s="544">
        <v>2568</v>
      </c>
    </row>
    <row r="116" spans="1:19" s="112" customFormat="1" x14ac:dyDescent="0.3">
      <c r="A116" s="103"/>
      <c r="B116" s="497" t="s">
        <v>749</v>
      </c>
      <c r="C116" s="520" t="s">
        <v>750</v>
      </c>
      <c r="D116" s="576"/>
      <c r="E116" s="548"/>
      <c r="F116" s="464"/>
      <c r="G116" s="520"/>
      <c r="H116" s="520"/>
      <c r="I116" s="520"/>
      <c r="J116" s="520"/>
      <c r="K116" s="520"/>
      <c r="L116" s="520"/>
      <c r="M116" s="520"/>
      <c r="N116" s="520"/>
      <c r="O116" s="520"/>
      <c r="P116" s="520"/>
      <c r="Q116" s="543"/>
      <c r="R116" s="543"/>
      <c r="S116" s="544"/>
    </row>
    <row r="117" spans="1:19" s="112" customFormat="1" x14ac:dyDescent="0.3">
      <c r="A117" s="103"/>
      <c r="B117" s="484" t="s">
        <v>751</v>
      </c>
      <c r="C117" s="520"/>
      <c r="D117" s="576"/>
      <c r="E117" s="548"/>
      <c r="F117" s="464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43"/>
      <c r="R117" s="543"/>
      <c r="S117" s="544"/>
    </row>
    <row r="118" spans="1:19" s="112" customFormat="1" x14ac:dyDescent="0.3">
      <c r="A118" s="467"/>
      <c r="B118" s="479"/>
      <c r="C118" s="516"/>
      <c r="D118" s="577"/>
      <c r="E118" s="574"/>
      <c r="F118" s="551"/>
      <c r="G118" s="516"/>
      <c r="H118" s="516"/>
      <c r="I118" s="516"/>
      <c r="J118" s="516"/>
      <c r="K118" s="516"/>
      <c r="L118" s="516"/>
      <c r="M118" s="516"/>
      <c r="N118" s="516"/>
      <c r="O118" s="516"/>
      <c r="P118" s="516"/>
      <c r="Q118" s="503"/>
      <c r="R118" s="503"/>
      <c r="S118" s="535"/>
    </row>
    <row r="119" spans="1:19" s="112" customFormat="1" x14ac:dyDescent="0.3">
      <c r="A119" s="95">
        <v>14</v>
      </c>
      <c r="B119" s="499" t="s">
        <v>752</v>
      </c>
      <c r="C119" s="536" t="s">
        <v>707</v>
      </c>
      <c r="D119" s="575">
        <v>940000</v>
      </c>
      <c r="E119" s="578" t="s">
        <v>746</v>
      </c>
      <c r="F119" s="461" t="s">
        <v>628</v>
      </c>
      <c r="G119" s="536"/>
      <c r="H119" s="536"/>
      <c r="I119" s="536"/>
      <c r="J119" s="536"/>
      <c r="K119" s="536"/>
      <c r="L119" s="536"/>
      <c r="M119" s="536"/>
      <c r="N119" s="536"/>
      <c r="O119" s="536"/>
      <c r="P119" s="536"/>
      <c r="Q119" s="539"/>
      <c r="R119" s="539"/>
      <c r="S119" s="533" t="s">
        <v>330</v>
      </c>
    </row>
    <row r="120" spans="1:19" s="112" customFormat="1" x14ac:dyDescent="0.3">
      <c r="A120" s="103"/>
      <c r="B120" s="484" t="s">
        <v>753</v>
      </c>
      <c r="C120" s="520" t="s">
        <v>754</v>
      </c>
      <c r="D120" s="576"/>
      <c r="E120" s="548" t="s">
        <v>39</v>
      </c>
      <c r="F120" s="464"/>
      <c r="G120" s="520"/>
      <c r="H120" s="520"/>
      <c r="I120" s="520"/>
      <c r="J120" s="520"/>
      <c r="K120" s="520"/>
      <c r="L120" s="520"/>
      <c r="M120" s="520"/>
      <c r="N120" s="520"/>
      <c r="O120" s="520"/>
      <c r="P120" s="520"/>
      <c r="Q120" s="543"/>
      <c r="R120" s="543"/>
      <c r="S120" s="544">
        <v>2568</v>
      </c>
    </row>
    <row r="121" spans="1:19" s="112" customFormat="1" x14ac:dyDescent="0.3">
      <c r="A121" s="103"/>
      <c r="B121" s="484" t="s">
        <v>755</v>
      </c>
      <c r="C121" s="520" t="s">
        <v>711</v>
      </c>
      <c r="D121" s="576"/>
      <c r="E121" s="548"/>
      <c r="F121" s="464"/>
      <c r="G121" s="520"/>
      <c r="H121" s="520"/>
      <c r="I121" s="520"/>
      <c r="J121" s="520"/>
      <c r="K121" s="520"/>
      <c r="L121" s="520"/>
      <c r="M121" s="520"/>
      <c r="N121" s="520"/>
      <c r="O121" s="520"/>
      <c r="P121" s="520"/>
      <c r="Q121" s="543"/>
      <c r="R121" s="543"/>
      <c r="S121" s="544"/>
    </row>
    <row r="122" spans="1:19" s="112" customFormat="1" x14ac:dyDescent="0.3">
      <c r="A122" s="103"/>
      <c r="B122" s="484" t="s">
        <v>756</v>
      </c>
      <c r="C122" s="520" t="s">
        <v>757</v>
      </c>
      <c r="D122" s="576"/>
      <c r="E122" s="548"/>
      <c r="F122" s="464"/>
      <c r="G122" s="520"/>
      <c r="H122" s="520"/>
      <c r="I122" s="520"/>
      <c r="J122" s="520"/>
      <c r="K122" s="520"/>
      <c r="L122" s="520"/>
      <c r="M122" s="520"/>
      <c r="N122" s="520"/>
      <c r="O122" s="520"/>
      <c r="P122" s="520"/>
      <c r="Q122" s="543"/>
      <c r="R122" s="543"/>
      <c r="S122" s="544"/>
    </row>
    <row r="123" spans="1:19" s="112" customFormat="1" x14ac:dyDescent="0.3">
      <c r="A123" s="103"/>
      <c r="B123" s="484" t="s">
        <v>751</v>
      </c>
      <c r="C123" s="520"/>
      <c r="D123" s="576"/>
      <c r="E123" s="548"/>
      <c r="F123" s="464"/>
      <c r="G123" s="520"/>
      <c r="H123" s="520"/>
      <c r="I123" s="520"/>
      <c r="J123" s="520"/>
      <c r="K123" s="520"/>
      <c r="L123" s="520"/>
      <c r="M123" s="520"/>
      <c r="N123" s="520"/>
      <c r="O123" s="520"/>
      <c r="P123" s="520"/>
      <c r="Q123" s="543"/>
      <c r="R123" s="543"/>
      <c r="S123" s="544"/>
    </row>
    <row r="124" spans="1:19" s="112" customFormat="1" x14ac:dyDescent="0.3">
      <c r="A124" s="467"/>
      <c r="B124" s="479"/>
      <c r="C124" s="516"/>
      <c r="D124" s="577"/>
      <c r="E124" s="574"/>
      <c r="F124" s="551"/>
      <c r="G124" s="516"/>
      <c r="H124" s="516"/>
      <c r="I124" s="516"/>
      <c r="J124" s="516"/>
      <c r="K124" s="516"/>
      <c r="L124" s="516"/>
      <c r="M124" s="516"/>
      <c r="N124" s="516"/>
      <c r="O124" s="516"/>
      <c r="P124" s="516"/>
      <c r="Q124" s="503"/>
      <c r="R124" s="503"/>
      <c r="S124" s="535"/>
    </row>
    <row r="125" spans="1:19" s="112" customFormat="1" x14ac:dyDescent="0.3">
      <c r="A125" s="95">
        <v>15</v>
      </c>
      <c r="B125" s="474" t="s">
        <v>758</v>
      </c>
      <c r="C125" s="536" t="s">
        <v>759</v>
      </c>
      <c r="D125" s="575">
        <v>86000</v>
      </c>
      <c r="E125" s="578" t="s">
        <v>746</v>
      </c>
      <c r="F125" s="461" t="s">
        <v>628</v>
      </c>
      <c r="G125" s="536"/>
      <c r="H125" s="536"/>
      <c r="I125" s="536"/>
      <c r="J125" s="536"/>
      <c r="K125" s="536"/>
      <c r="L125" s="536"/>
      <c r="M125" s="536"/>
      <c r="N125" s="536"/>
      <c r="O125" s="536"/>
      <c r="P125" s="536"/>
      <c r="Q125" s="539"/>
      <c r="R125" s="539"/>
      <c r="S125" s="533" t="s">
        <v>36</v>
      </c>
    </row>
    <row r="126" spans="1:19" s="112" customFormat="1" x14ac:dyDescent="0.3">
      <c r="A126" s="103"/>
      <c r="B126" s="484" t="s">
        <v>760</v>
      </c>
      <c r="C126" s="520" t="s">
        <v>761</v>
      </c>
      <c r="D126" s="576"/>
      <c r="E126" s="548" t="s">
        <v>39</v>
      </c>
      <c r="F126" s="464"/>
      <c r="G126" s="520"/>
      <c r="H126" s="520"/>
      <c r="I126" s="520"/>
      <c r="J126" s="520"/>
      <c r="K126" s="520"/>
      <c r="L126" s="520"/>
      <c r="M126" s="520"/>
      <c r="N126" s="520"/>
      <c r="O126" s="520"/>
      <c r="P126" s="520"/>
      <c r="Q126" s="543"/>
      <c r="R126" s="543"/>
      <c r="S126" s="544">
        <v>2568</v>
      </c>
    </row>
    <row r="127" spans="1:19" s="112" customFormat="1" x14ac:dyDescent="0.3">
      <c r="A127" s="103"/>
      <c r="B127" s="484" t="s">
        <v>762</v>
      </c>
      <c r="C127" s="520"/>
      <c r="D127" s="576"/>
      <c r="E127" s="548"/>
      <c r="F127" s="464"/>
      <c r="G127" s="520"/>
      <c r="H127" s="520"/>
      <c r="I127" s="520"/>
      <c r="J127" s="520"/>
      <c r="K127" s="520"/>
      <c r="L127" s="520"/>
      <c r="M127" s="520"/>
      <c r="N127" s="520"/>
      <c r="O127" s="520"/>
      <c r="P127" s="520"/>
      <c r="Q127" s="543"/>
      <c r="R127" s="543"/>
      <c r="S127" s="544"/>
    </row>
    <row r="128" spans="1:19" s="112" customFormat="1" x14ac:dyDescent="0.3">
      <c r="A128" s="103"/>
      <c r="B128" s="484" t="s">
        <v>763</v>
      </c>
      <c r="C128" s="520"/>
      <c r="D128" s="576"/>
      <c r="E128" s="548"/>
      <c r="F128" s="464"/>
      <c r="G128" s="520"/>
      <c r="H128" s="520"/>
      <c r="I128" s="520"/>
      <c r="J128" s="520"/>
      <c r="K128" s="520"/>
      <c r="L128" s="520"/>
      <c r="M128" s="520"/>
      <c r="N128" s="520"/>
      <c r="O128" s="520"/>
      <c r="P128" s="520"/>
      <c r="Q128" s="543"/>
      <c r="R128" s="543"/>
      <c r="S128" s="544"/>
    </row>
    <row r="129" spans="1:19" s="112" customFormat="1" x14ac:dyDescent="0.3">
      <c r="A129" s="103"/>
      <c r="B129" s="484" t="s">
        <v>751</v>
      </c>
      <c r="C129" s="520"/>
      <c r="D129" s="576"/>
      <c r="E129" s="548"/>
      <c r="F129" s="464"/>
      <c r="G129" s="520"/>
      <c r="H129" s="520"/>
      <c r="I129" s="520"/>
      <c r="J129" s="520"/>
      <c r="K129" s="520"/>
      <c r="L129" s="520"/>
      <c r="M129" s="520"/>
      <c r="N129" s="520"/>
      <c r="O129" s="520"/>
      <c r="P129" s="520"/>
      <c r="Q129" s="543"/>
      <c r="R129" s="543"/>
      <c r="S129" s="544"/>
    </row>
    <row r="130" spans="1:19" s="112" customFormat="1" x14ac:dyDescent="0.3">
      <c r="A130" s="467"/>
      <c r="B130" s="479"/>
      <c r="C130" s="516"/>
      <c r="D130" s="577"/>
      <c r="E130" s="574"/>
      <c r="F130" s="551"/>
      <c r="G130" s="516"/>
      <c r="H130" s="516"/>
      <c r="I130" s="516"/>
      <c r="J130" s="516"/>
      <c r="K130" s="516"/>
      <c r="L130" s="516"/>
      <c r="M130" s="516"/>
      <c r="N130" s="516"/>
      <c r="O130" s="516"/>
      <c r="P130" s="516"/>
      <c r="Q130" s="503"/>
      <c r="R130" s="503"/>
      <c r="S130" s="535"/>
    </row>
    <row r="131" spans="1:19" s="112" customFormat="1" x14ac:dyDescent="0.3">
      <c r="A131" s="95">
        <v>16</v>
      </c>
      <c r="B131" s="474" t="s">
        <v>764</v>
      </c>
      <c r="C131" s="536" t="s">
        <v>765</v>
      </c>
      <c r="D131" s="575">
        <v>130000</v>
      </c>
      <c r="E131" s="578" t="s">
        <v>722</v>
      </c>
      <c r="F131" s="461" t="s">
        <v>628</v>
      </c>
      <c r="G131" s="536"/>
      <c r="H131" s="536"/>
      <c r="I131" s="536"/>
      <c r="J131" s="536"/>
      <c r="K131" s="536"/>
      <c r="L131" s="536"/>
      <c r="M131" s="536"/>
      <c r="N131" s="536"/>
      <c r="O131" s="536"/>
      <c r="P131" s="536"/>
      <c r="Q131" s="539"/>
      <c r="R131" s="539"/>
      <c r="S131" s="533" t="s">
        <v>165</v>
      </c>
    </row>
    <row r="132" spans="1:19" s="112" customFormat="1" x14ac:dyDescent="0.3">
      <c r="A132" s="103"/>
      <c r="B132" s="484" t="s">
        <v>766</v>
      </c>
      <c r="C132" s="520" t="s">
        <v>767</v>
      </c>
      <c r="D132" s="576"/>
      <c r="E132" s="548" t="s">
        <v>39</v>
      </c>
      <c r="F132" s="464"/>
      <c r="G132" s="520"/>
      <c r="H132" s="520"/>
      <c r="I132" s="520"/>
      <c r="J132" s="520"/>
      <c r="K132" s="520"/>
      <c r="L132" s="520"/>
      <c r="M132" s="520"/>
      <c r="N132" s="520"/>
      <c r="O132" s="520"/>
      <c r="P132" s="520"/>
      <c r="Q132" s="543"/>
      <c r="R132" s="543"/>
      <c r="S132" s="544">
        <v>2568</v>
      </c>
    </row>
    <row r="133" spans="1:19" s="112" customFormat="1" x14ac:dyDescent="0.3">
      <c r="A133" s="103"/>
      <c r="B133" s="484" t="s">
        <v>768</v>
      </c>
      <c r="C133" s="520"/>
      <c r="D133" s="576"/>
      <c r="E133" s="548"/>
      <c r="F133" s="464"/>
      <c r="G133" s="520"/>
      <c r="H133" s="520"/>
      <c r="I133" s="520"/>
      <c r="J133" s="520"/>
      <c r="K133" s="520"/>
      <c r="L133" s="520"/>
      <c r="M133" s="520"/>
      <c r="N133" s="520"/>
      <c r="O133" s="520"/>
      <c r="P133" s="520"/>
      <c r="Q133" s="543"/>
      <c r="R133" s="543"/>
      <c r="S133" s="544"/>
    </row>
    <row r="134" spans="1:19" s="112" customFormat="1" x14ac:dyDescent="0.3">
      <c r="A134" s="467"/>
      <c r="B134" s="479"/>
      <c r="C134" s="516"/>
      <c r="D134" s="577"/>
      <c r="E134" s="574"/>
      <c r="F134" s="551"/>
      <c r="G134" s="516"/>
      <c r="H134" s="516"/>
      <c r="I134" s="516"/>
      <c r="J134" s="516"/>
      <c r="K134" s="516"/>
      <c r="L134" s="516"/>
      <c r="M134" s="516"/>
      <c r="N134" s="516"/>
      <c r="O134" s="516"/>
      <c r="P134" s="516"/>
      <c r="Q134" s="503"/>
      <c r="R134" s="503"/>
      <c r="S134" s="535"/>
    </row>
    <row r="135" spans="1:19" s="112" customFormat="1" x14ac:dyDescent="0.3">
      <c r="A135" s="95">
        <v>17</v>
      </c>
      <c r="B135" s="474" t="s">
        <v>769</v>
      </c>
      <c r="C135" s="579" t="s">
        <v>770</v>
      </c>
      <c r="D135" s="575">
        <v>20000</v>
      </c>
      <c r="E135" s="578" t="s">
        <v>734</v>
      </c>
      <c r="F135" s="461" t="s">
        <v>628</v>
      </c>
      <c r="G135" s="536"/>
      <c r="H135" s="536"/>
      <c r="I135" s="536"/>
      <c r="J135" s="536"/>
      <c r="K135" s="536"/>
      <c r="L135" s="536"/>
      <c r="M135" s="536"/>
      <c r="N135" s="536"/>
      <c r="O135" s="536"/>
      <c r="P135" s="536"/>
      <c r="Q135" s="539"/>
      <c r="R135" s="539"/>
      <c r="S135" s="533" t="s">
        <v>70</v>
      </c>
    </row>
    <row r="136" spans="1:19" s="112" customFormat="1" x14ac:dyDescent="0.3">
      <c r="A136" s="103"/>
      <c r="B136" s="484" t="s">
        <v>771</v>
      </c>
      <c r="C136" s="520" t="s">
        <v>772</v>
      </c>
      <c r="D136" s="576"/>
      <c r="E136" s="548" t="s">
        <v>662</v>
      </c>
      <c r="F136" s="464"/>
      <c r="G136" s="520"/>
      <c r="H136" s="520"/>
      <c r="I136" s="520"/>
      <c r="J136" s="520"/>
      <c r="K136" s="520"/>
      <c r="L136" s="520"/>
      <c r="M136" s="520"/>
      <c r="N136" s="520"/>
      <c r="O136" s="520"/>
      <c r="P136" s="520"/>
      <c r="Q136" s="543"/>
      <c r="R136" s="543"/>
      <c r="S136" s="544">
        <v>2568</v>
      </c>
    </row>
    <row r="137" spans="1:19" s="112" customFormat="1" x14ac:dyDescent="0.3">
      <c r="A137" s="103"/>
      <c r="B137" s="484" t="s">
        <v>737</v>
      </c>
      <c r="C137" s="520" t="s">
        <v>773</v>
      </c>
      <c r="D137" s="576"/>
      <c r="E137" s="548"/>
      <c r="F137" s="464"/>
      <c r="G137" s="520"/>
      <c r="H137" s="520"/>
      <c r="I137" s="520"/>
      <c r="J137" s="520"/>
      <c r="K137" s="520"/>
      <c r="L137" s="520"/>
      <c r="M137" s="520"/>
      <c r="N137" s="520"/>
      <c r="O137" s="520"/>
      <c r="P137" s="520"/>
      <c r="Q137" s="543"/>
      <c r="R137" s="543"/>
      <c r="S137" s="544"/>
    </row>
    <row r="138" spans="1:19" s="112" customFormat="1" x14ac:dyDescent="0.3">
      <c r="A138" s="467"/>
      <c r="B138" s="479"/>
      <c r="C138" s="516"/>
      <c r="D138" s="577"/>
      <c r="E138" s="574"/>
      <c r="F138" s="551"/>
      <c r="G138" s="516"/>
      <c r="H138" s="516"/>
      <c r="I138" s="516"/>
      <c r="J138" s="516"/>
      <c r="K138" s="516"/>
      <c r="L138" s="516"/>
      <c r="M138" s="516"/>
      <c r="N138" s="516"/>
      <c r="O138" s="516"/>
      <c r="P138" s="516"/>
      <c r="Q138" s="503"/>
      <c r="R138" s="503"/>
      <c r="S138" s="535"/>
    </row>
    <row r="139" spans="1:19" s="112" customFormat="1" x14ac:dyDescent="0.3">
      <c r="A139" s="95">
        <v>18</v>
      </c>
      <c r="B139" s="474" t="s">
        <v>774</v>
      </c>
      <c r="C139" s="536" t="s">
        <v>775</v>
      </c>
      <c r="D139" s="575">
        <v>104000</v>
      </c>
      <c r="E139" s="578" t="s">
        <v>741</v>
      </c>
      <c r="F139" s="461" t="s">
        <v>628</v>
      </c>
      <c r="G139" s="536"/>
      <c r="H139" s="536"/>
      <c r="I139" s="536"/>
      <c r="J139" s="536"/>
      <c r="K139" s="536"/>
      <c r="L139" s="536"/>
      <c r="M139" s="536"/>
      <c r="N139" s="536"/>
      <c r="O139" s="536"/>
      <c r="P139" s="536"/>
      <c r="Q139" s="539"/>
      <c r="R139" s="539"/>
      <c r="S139" s="533" t="s">
        <v>165</v>
      </c>
    </row>
    <row r="140" spans="1:19" s="112" customFormat="1" x14ac:dyDescent="0.3">
      <c r="A140" s="103"/>
      <c r="B140" s="484" t="s">
        <v>776</v>
      </c>
      <c r="C140" s="520" t="s">
        <v>777</v>
      </c>
      <c r="D140" s="576"/>
      <c r="E140" s="548" t="s">
        <v>39</v>
      </c>
      <c r="F140" s="464"/>
      <c r="G140" s="520"/>
      <c r="H140" s="520"/>
      <c r="I140" s="520"/>
      <c r="J140" s="520"/>
      <c r="K140" s="520"/>
      <c r="L140" s="520"/>
      <c r="M140" s="520"/>
      <c r="N140" s="520"/>
      <c r="O140" s="520"/>
      <c r="P140" s="520"/>
      <c r="Q140" s="543"/>
      <c r="R140" s="543"/>
      <c r="S140" s="544">
        <v>2568</v>
      </c>
    </row>
    <row r="141" spans="1:19" s="112" customFormat="1" x14ac:dyDescent="0.3">
      <c r="A141" s="103"/>
      <c r="B141" s="484"/>
      <c r="C141" s="520" t="s">
        <v>778</v>
      </c>
      <c r="D141" s="576"/>
      <c r="E141" s="548"/>
      <c r="F141" s="464"/>
      <c r="G141" s="520"/>
      <c r="H141" s="520"/>
      <c r="I141" s="520"/>
      <c r="J141" s="520"/>
      <c r="K141" s="520"/>
      <c r="L141" s="520"/>
      <c r="M141" s="520"/>
      <c r="N141" s="520"/>
      <c r="O141" s="520"/>
      <c r="P141" s="520"/>
      <c r="Q141" s="543"/>
      <c r="R141" s="543"/>
      <c r="S141" s="544"/>
    </row>
    <row r="142" spans="1:19" s="112" customFormat="1" x14ac:dyDescent="0.3">
      <c r="A142" s="467"/>
      <c r="B142" s="479"/>
      <c r="C142" s="516"/>
      <c r="D142" s="577"/>
      <c r="E142" s="574"/>
      <c r="F142" s="551"/>
      <c r="G142" s="516"/>
      <c r="H142" s="516"/>
      <c r="I142" s="516"/>
      <c r="J142" s="516"/>
      <c r="K142" s="516"/>
      <c r="L142" s="516"/>
      <c r="M142" s="516"/>
      <c r="N142" s="516"/>
      <c r="O142" s="516"/>
      <c r="P142" s="516"/>
      <c r="Q142" s="503"/>
      <c r="R142" s="503"/>
      <c r="S142" s="535"/>
    </row>
    <row r="143" spans="1:19" s="112" customFormat="1" x14ac:dyDescent="0.3">
      <c r="A143" s="95">
        <v>19</v>
      </c>
      <c r="B143" s="474" t="s">
        <v>779</v>
      </c>
      <c r="C143" s="536" t="s">
        <v>780</v>
      </c>
      <c r="D143" s="575">
        <v>156000</v>
      </c>
      <c r="E143" s="578" t="s">
        <v>746</v>
      </c>
      <c r="F143" s="461" t="s">
        <v>628</v>
      </c>
      <c r="G143" s="536"/>
      <c r="H143" s="536"/>
      <c r="I143" s="536"/>
      <c r="J143" s="536"/>
      <c r="K143" s="536"/>
      <c r="L143" s="536"/>
      <c r="M143" s="536"/>
      <c r="N143" s="536"/>
      <c r="O143" s="536"/>
      <c r="P143" s="536"/>
      <c r="Q143" s="539"/>
      <c r="R143" s="539"/>
      <c r="S143" s="533" t="s">
        <v>165</v>
      </c>
    </row>
    <row r="144" spans="1:19" s="112" customFormat="1" x14ac:dyDescent="0.3">
      <c r="A144" s="103"/>
      <c r="B144" s="484" t="s">
        <v>781</v>
      </c>
      <c r="C144" s="520" t="s">
        <v>782</v>
      </c>
      <c r="D144" s="576"/>
      <c r="E144" s="548" t="s">
        <v>39</v>
      </c>
      <c r="F144" s="464"/>
      <c r="G144" s="520"/>
      <c r="H144" s="520"/>
      <c r="I144" s="520"/>
      <c r="J144" s="520"/>
      <c r="K144" s="520"/>
      <c r="L144" s="520"/>
      <c r="M144" s="520"/>
      <c r="N144" s="520"/>
      <c r="O144" s="520"/>
      <c r="P144" s="520"/>
      <c r="Q144" s="543"/>
      <c r="R144" s="543"/>
      <c r="S144" s="544">
        <v>2568</v>
      </c>
    </row>
    <row r="145" spans="1:19" s="112" customFormat="1" x14ac:dyDescent="0.3">
      <c r="A145" s="103"/>
      <c r="B145" s="484" t="s">
        <v>783</v>
      </c>
      <c r="C145" s="520" t="s">
        <v>784</v>
      </c>
      <c r="D145" s="576"/>
      <c r="E145" s="548"/>
      <c r="F145" s="464"/>
      <c r="G145" s="520"/>
      <c r="H145" s="520"/>
      <c r="I145" s="520"/>
      <c r="J145" s="520"/>
      <c r="K145" s="520"/>
      <c r="L145" s="520"/>
      <c r="M145" s="520"/>
      <c r="N145" s="520"/>
      <c r="O145" s="520"/>
      <c r="P145" s="520"/>
      <c r="Q145" s="543"/>
      <c r="R145" s="543"/>
      <c r="S145" s="544"/>
    </row>
    <row r="146" spans="1:19" s="112" customFormat="1" x14ac:dyDescent="0.3">
      <c r="A146" s="467"/>
      <c r="B146" s="479"/>
      <c r="C146" s="516"/>
      <c r="D146" s="577"/>
      <c r="E146" s="574"/>
      <c r="F146" s="551"/>
      <c r="G146" s="516"/>
      <c r="H146" s="516"/>
      <c r="I146" s="516"/>
      <c r="J146" s="516"/>
      <c r="K146" s="516"/>
      <c r="L146" s="516"/>
      <c r="M146" s="516"/>
      <c r="N146" s="516"/>
      <c r="O146" s="516"/>
      <c r="P146" s="516"/>
      <c r="Q146" s="503"/>
      <c r="R146" s="503"/>
      <c r="S146" s="535"/>
    </row>
    <row r="147" spans="1:19" s="112" customFormat="1" x14ac:dyDescent="0.3">
      <c r="A147" s="95">
        <v>20</v>
      </c>
      <c r="B147" s="474" t="s">
        <v>785</v>
      </c>
      <c r="C147" s="536" t="s">
        <v>786</v>
      </c>
      <c r="D147" s="575">
        <v>850000</v>
      </c>
      <c r="E147" s="578" t="s">
        <v>746</v>
      </c>
      <c r="F147" s="461" t="s">
        <v>628</v>
      </c>
      <c r="G147" s="536"/>
      <c r="H147" s="536"/>
      <c r="I147" s="536"/>
      <c r="J147" s="536"/>
      <c r="K147" s="536"/>
      <c r="L147" s="536"/>
      <c r="M147" s="536"/>
      <c r="N147" s="536"/>
      <c r="O147" s="536"/>
      <c r="P147" s="536"/>
      <c r="Q147" s="539"/>
      <c r="R147" s="539"/>
      <c r="S147" s="533" t="s">
        <v>64</v>
      </c>
    </row>
    <row r="148" spans="1:19" s="112" customFormat="1" x14ac:dyDescent="0.3">
      <c r="A148" s="103"/>
      <c r="B148" s="484" t="s">
        <v>787</v>
      </c>
      <c r="C148" s="520" t="s">
        <v>788</v>
      </c>
      <c r="D148" s="576"/>
      <c r="E148" s="548" t="s">
        <v>39</v>
      </c>
      <c r="F148" s="464"/>
      <c r="G148" s="520"/>
      <c r="H148" s="520"/>
      <c r="I148" s="520"/>
      <c r="J148" s="520"/>
      <c r="K148" s="520"/>
      <c r="L148" s="520"/>
      <c r="M148" s="520"/>
      <c r="N148" s="520"/>
      <c r="O148" s="520"/>
      <c r="P148" s="520"/>
      <c r="Q148" s="543"/>
      <c r="R148" s="543"/>
      <c r="S148" s="544">
        <v>2568</v>
      </c>
    </row>
    <row r="149" spans="1:19" s="112" customFormat="1" x14ac:dyDescent="0.3">
      <c r="A149" s="467"/>
      <c r="B149" s="479" t="s">
        <v>39</v>
      </c>
      <c r="C149" s="516" t="s">
        <v>789</v>
      </c>
      <c r="D149" s="577"/>
      <c r="E149" s="574"/>
      <c r="F149" s="551"/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  <c r="Q149" s="503"/>
      <c r="R149" s="503"/>
      <c r="S149" s="535"/>
    </row>
    <row r="150" spans="1:19" s="112" customFormat="1" x14ac:dyDescent="0.3">
      <c r="A150" s="95">
        <v>21</v>
      </c>
      <c r="B150" s="474" t="s">
        <v>790</v>
      </c>
      <c r="C150" s="536" t="s">
        <v>791</v>
      </c>
      <c r="D150" s="575">
        <v>300000</v>
      </c>
      <c r="E150" s="578" t="s">
        <v>746</v>
      </c>
      <c r="F150" s="461" t="s">
        <v>628</v>
      </c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9"/>
      <c r="R150" s="539"/>
      <c r="S150" s="533" t="s">
        <v>70</v>
      </c>
    </row>
    <row r="151" spans="1:19" s="112" customFormat="1" x14ac:dyDescent="0.3">
      <c r="A151" s="103"/>
      <c r="B151" s="497" t="s">
        <v>792</v>
      </c>
      <c r="C151" s="520" t="s">
        <v>793</v>
      </c>
      <c r="D151" s="576"/>
      <c r="E151" s="548" t="s">
        <v>39</v>
      </c>
      <c r="F151" s="464"/>
      <c r="G151" s="520"/>
      <c r="H151" s="520"/>
      <c r="I151" s="520"/>
      <c r="J151" s="520"/>
      <c r="K151" s="520"/>
      <c r="L151" s="520"/>
      <c r="M151" s="520"/>
      <c r="N151" s="520"/>
      <c r="O151" s="520"/>
      <c r="P151" s="520"/>
      <c r="Q151" s="543"/>
      <c r="R151" s="543"/>
      <c r="S151" s="544">
        <v>2568</v>
      </c>
    </row>
    <row r="152" spans="1:19" s="112" customFormat="1" x14ac:dyDescent="0.3">
      <c r="A152" s="103"/>
      <c r="B152" s="484" t="s">
        <v>3</v>
      </c>
      <c r="C152" s="520"/>
      <c r="D152" s="576"/>
      <c r="E152" s="548"/>
      <c r="F152" s="464"/>
      <c r="G152" s="520"/>
      <c r="H152" s="520"/>
      <c r="I152" s="520"/>
      <c r="J152" s="520"/>
      <c r="K152" s="520"/>
      <c r="L152" s="520"/>
      <c r="M152" s="520"/>
      <c r="N152" s="520"/>
      <c r="O152" s="520"/>
      <c r="P152" s="520"/>
      <c r="Q152" s="543"/>
      <c r="R152" s="543"/>
      <c r="S152" s="544"/>
    </row>
    <row r="153" spans="1:19" s="112" customFormat="1" x14ac:dyDescent="0.3">
      <c r="A153" s="467"/>
      <c r="B153" s="479"/>
      <c r="C153" s="516"/>
      <c r="D153" s="577"/>
      <c r="E153" s="574"/>
      <c r="F153" s="551"/>
      <c r="G153" s="516"/>
      <c r="H153" s="516"/>
      <c r="I153" s="516"/>
      <c r="J153" s="516"/>
      <c r="K153" s="516"/>
      <c r="L153" s="516"/>
      <c r="M153" s="516"/>
      <c r="N153" s="516"/>
      <c r="O153" s="516"/>
      <c r="P153" s="516"/>
      <c r="Q153" s="503"/>
      <c r="R153" s="503"/>
      <c r="S153" s="535"/>
    </row>
    <row r="154" spans="1:19" s="112" customFormat="1" x14ac:dyDescent="0.3">
      <c r="A154" s="95">
        <v>22</v>
      </c>
      <c r="B154" s="499" t="s">
        <v>794</v>
      </c>
      <c r="C154" s="536" t="s">
        <v>795</v>
      </c>
      <c r="D154" s="575">
        <v>450000</v>
      </c>
      <c r="E154" s="578" t="s">
        <v>746</v>
      </c>
      <c r="F154" s="461" t="s">
        <v>628</v>
      </c>
      <c r="G154" s="536"/>
      <c r="H154" s="536"/>
      <c r="I154" s="536"/>
      <c r="J154" s="536"/>
      <c r="K154" s="536"/>
      <c r="L154" s="536"/>
      <c r="M154" s="536"/>
      <c r="N154" s="536"/>
      <c r="O154" s="536"/>
      <c r="P154" s="536"/>
      <c r="Q154" s="539"/>
      <c r="R154" s="539"/>
      <c r="S154" s="533" t="s">
        <v>545</v>
      </c>
    </row>
    <row r="155" spans="1:19" s="112" customFormat="1" x14ac:dyDescent="0.3">
      <c r="A155" s="103"/>
      <c r="B155" s="484" t="s">
        <v>796</v>
      </c>
      <c r="C155" s="520" t="s">
        <v>797</v>
      </c>
      <c r="D155" s="576"/>
      <c r="E155" s="548" t="s">
        <v>39</v>
      </c>
      <c r="F155" s="464"/>
      <c r="G155" s="520"/>
      <c r="H155" s="520"/>
      <c r="I155" s="520"/>
      <c r="J155" s="520"/>
      <c r="K155" s="520"/>
      <c r="L155" s="520"/>
      <c r="M155" s="520"/>
      <c r="N155" s="520"/>
      <c r="O155" s="520"/>
      <c r="P155" s="520"/>
      <c r="Q155" s="543"/>
      <c r="R155" s="543"/>
      <c r="S155" s="544"/>
    </row>
    <row r="156" spans="1:19" s="112" customFormat="1" x14ac:dyDescent="0.3">
      <c r="A156" s="467"/>
      <c r="B156" s="479"/>
      <c r="C156" s="516"/>
      <c r="D156" s="577"/>
      <c r="E156" s="574"/>
      <c r="F156" s="551"/>
      <c r="G156" s="516"/>
      <c r="H156" s="516"/>
      <c r="I156" s="516"/>
      <c r="J156" s="516"/>
      <c r="K156" s="516"/>
      <c r="L156" s="516"/>
      <c r="M156" s="516"/>
      <c r="N156" s="516"/>
      <c r="O156" s="516"/>
      <c r="P156" s="516"/>
      <c r="Q156" s="503"/>
      <c r="R156" s="503"/>
      <c r="S156" s="535"/>
    </row>
    <row r="157" spans="1:19" s="112" customFormat="1" x14ac:dyDescent="0.3">
      <c r="A157" s="659" t="s">
        <v>45</v>
      </c>
      <c r="B157" s="660"/>
      <c r="C157" s="661"/>
      <c r="D157" s="580">
        <f>SUM(D62:D156)</f>
        <v>10101000</v>
      </c>
      <c r="E157" s="581"/>
      <c r="F157" s="582"/>
      <c r="G157" s="583"/>
      <c r="H157" s="583"/>
      <c r="I157" s="583"/>
      <c r="J157" s="583"/>
      <c r="K157" s="583"/>
      <c r="L157" s="583"/>
      <c r="M157" s="583"/>
      <c r="N157" s="583"/>
      <c r="O157" s="583"/>
      <c r="P157" s="583"/>
      <c r="Q157" s="524"/>
      <c r="R157" s="524"/>
      <c r="S157" s="584"/>
    </row>
  </sheetData>
  <mergeCells count="22">
    <mergeCell ref="A55:S55"/>
    <mergeCell ref="A157:C157"/>
    <mergeCell ref="B41:B42"/>
    <mergeCell ref="G41:I41"/>
    <mergeCell ref="J41:R41"/>
    <mergeCell ref="A51:C51"/>
    <mergeCell ref="A53:S53"/>
    <mergeCell ref="A54:S54"/>
    <mergeCell ref="A39:R39"/>
    <mergeCell ref="A1:S1"/>
    <mergeCell ref="A2:S2"/>
    <mergeCell ref="A3:S3"/>
    <mergeCell ref="A5:R5"/>
    <mergeCell ref="A6:R6"/>
    <mergeCell ref="B8:B9"/>
    <mergeCell ref="G8:I8"/>
    <mergeCell ref="J8:R8"/>
    <mergeCell ref="A33:C33"/>
    <mergeCell ref="A34:S34"/>
    <mergeCell ref="A35:S35"/>
    <mergeCell ref="A36:S36"/>
    <mergeCell ref="A38:R3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สป</vt:lpstr>
      <vt:lpstr>คลัง</vt:lpstr>
      <vt:lpstr>ศึกษา</vt:lpstr>
      <vt:lpstr>สาธา</vt:lpstr>
      <vt:lpstr>ช่าง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</dc:creator>
  <cp:lastModifiedBy>User</cp:lastModifiedBy>
  <cp:lastPrinted>2024-10-29T06:38:32Z</cp:lastPrinted>
  <dcterms:created xsi:type="dcterms:W3CDTF">2024-10-29T06:27:31Z</dcterms:created>
  <dcterms:modified xsi:type="dcterms:W3CDTF">2024-10-29T08:42:58Z</dcterms:modified>
</cp:coreProperties>
</file>